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715" windowHeight="9375"/>
  </bookViews>
  <sheets>
    <sheet name="总表" sheetId="1" r:id="rId1"/>
    <sheet name="统计表" sheetId="7" r:id="rId2"/>
  </sheets>
  <definedNames>
    <definedName name="_xlnm._FilterDatabase" localSheetId="0" hidden="1">总表!$A$2:$L$137</definedName>
    <definedName name="_xlnm.Print_Titles" localSheetId="0">总表!$1:$2</definedName>
  </definedNames>
  <calcPr calcId="144525"/>
</workbook>
</file>

<file path=xl/calcChain.xml><?xml version="1.0" encoding="utf-8"?>
<calcChain xmlns="http://schemas.openxmlformats.org/spreadsheetml/2006/main">
  <c r="K111" i="1" l="1"/>
  <c r="C7" i="7" l="1"/>
  <c r="B7" i="7" l="1"/>
  <c r="K86" i="1" l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6" i="1"/>
  <c r="J47" i="1"/>
  <c r="J48" i="1"/>
  <c r="J49" i="1"/>
  <c r="J50" i="1"/>
  <c r="J43" i="1"/>
  <c r="J51" i="1"/>
  <c r="J52" i="1"/>
  <c r="J53" i="1"/>
  <c r="J54" i="1"/>
  <c r="J55" i="1"/>
  <c r="J56" i="1"/>
  <c r="J57" i="1"/>
  <c r="J58" i="1"/>
  <c r="J59" i="1"/>
  <c r="J60" i="1"/>
  <c r="J61" i="1"/>
  <c r="J62" i="1"/>
  <c r="J64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7" i="1"/>
  <c r="J88" i="1"/>
  <c r="J89" i="1"/>
  <c r="J90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8" i="1"/>
  <c r="J119" i="1"/>
  <c r="J120" i="1"/>
  <c r="J121" i="1"/>
  <c r="J122" i="1"/>
  <c r="J123" i="1"/>
  <c r="J124" i="1"/>
  <c r="J125" i="1"/>
  <c r="J116" i="1"/>
  <c r="J126" i="1"/>
  <c r="J127" i="1"/>
  <c r="J128" i="1"/>
  <c r="J130" i="1"/>
  <c r="J131" i="1"/>
  <c r="J132" i="1"/>
  <c r="J133" i="1"/>
  <c r="J134" i="1"/>
  <c r="J135" i="1"/>
  <c r="J136" i="1"/>
  <c r="J44" i="1"/>
  <c r="J45" i="1"/>
  <c r="J91" i="1"/>
  <c r="J117" i="1"/>
  <c r="J129" i="1"/>
  <c r="J137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6" i="1"/>
  <c r="H47" i="1"/>
  <c r="H48" i="1"/>
  <c r="H49" i="1"/>
  <c r="H50" i="1"/>
  <c r="H43" i="1"/>
  <c r="H51" i="1"/>
  <c r="H52" i="1"/>
  <c r="H53" i="1"/>
  <c r="H54" i="1"/>
  <c r="H55" i="1"/>
  <c r="H56" i="1"/>
  <c r="H57" i="1"/>
  <c r="H58" i="1"/>
  <c r="H59" i="1"/>
  <c r="H60" i="1"/>
  <c r="H61" i="1"/>
  <c r="H62" i="1"/>
  <c r="H64" i="1"/>
  <c r="H63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7" i="1"/>
  <c r="H88" i="1"/>
  <c r="H89" i="1"/>
  <c r="H90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8" i="1"/>
  <c r="H119" i="1"/>
  <c r="H120" i="1"/>
  <c r="H121" i="1"/>
  <c r="H122" i="1"/>
  <c r="H123" i="1"/>
  <c r="H124" i="1"/>
  <c r="H125" i="1"/>
  <c r="H116" i="1"/>
  <c r="H126" i="1"/>
  <c r="H127" i="1"/>
  <c r="H128" i="1"/>
  <c r="H130" i="1"/>
  <c r="H131" i="1"/>
  <c r="H132" i="1"/>
  <c r="H133" i="1"/>
  <c r="H134" i="1"/>
  <c r="H135" i="1"/>
  <c r="H136" i="1"/>
  <c r="H44" i="1"/>
  <c r="H45" i="1"/>
  <c r="H91" i="1"/>
  <c r="H117" i="1"/>
  <c r="H129" i="1"/>
  <c r="H137" i="1"/>
  <c r="J3" i="1"/>
  <c r="H3" i="1"/>
  <c r="K137" i="1" l="1"/>
  <c r="K129" i="1"/>
  <c r="K117" i="1"/>
  <c r="K91" i="1"/>
  <c r="K45" i="1"/>
  <c r="K44" i="1"/>
  <c r="K136" i="1"/>
  <c r="K135" i="1"/>
  <c r="K134" i="1"/>
  <c r="K133" i="1"/>
  <c r="K132" i="1"/>
  <c r="K131" i="1"/>
  <c r="K130" i="1"/>
  <c r="K128" i="1"/>
  <c r="K127" i="1"/>
  <c r="K126" i="1"/>
  <c r="K116" i="1"/>
  <c r="K125" i="1"/>
  <c r="K124" i="1"/>
  <c r="K123" i="1"/>
  <c r="K122" i="1"/>
  <c r="K121" i="1"/>
  <c r="K120" i="1"/>
  <c r="K119" i="1"/>
  <c r="K118" i="1"/>
  <c r="K115" i="1"/>
  <c r="K114" i="1"/>
  <c r="K113" i="1"/>
  <c r="K112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0" i="1"/>
  <c r="K89" i="1"/>
  <c r="K88" i="1"/>
  <c r="K87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3" i="1"/>
  <c r="K64" i="1"/>
  <c r="K62" i="1"/>
  <c r="K61" i="1"/>
  <c r="K60" i="1"/>
  <c r="K59" i="1"/>
  <c r="K58" i="1"/>
  <c r="K57" i="1"/>
  <c r="K56" i="1"/>
  <c r="K55" i="1"/>
  <c r="K54" i="1"/>
  <c r="K53" i="1"/>
  <c r="K52" i="1"/>
  <c r="K51" i="1"/>
  <c r="K43" i="1"/>
  <c r="K50" i="1"/>
  <c r="K49" i="1"/>
  <c r="K48" i="1"/>
  <c r="K47" i="1"/>
  <c r="K46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<sst xmlns="http://schemas.openxmlformats.org/spreadsheetml/2006/main" count="784" uniqueCount="365">
  <si>
    <t>姓名</t>
  </si>
  <si>
    <t>郑迪</t>
  </si>
  <si>
    <t>乙级</t>
  </si>
  <si>
    <t>女</t>
  </si>
  <si>
    <t>张雨晴</t>
  </si>
  <si>
    <t>耿忠杰</t>
  </si>
  <si>
    <t>男</t>
  </si>
  <si>
    <t>马锠明</t>
  </si>
  <si>
    <t>张美玲</t>
  </si>
  <si>
    <t>王诗淳</t>
  </si>
  <si>
    <t>张理茹</t>
  </si>
  <si>
    <t>崔佳聪</t>
  </si>
  <si>
    <t>王研</t>
  </si>
  <si>
    <t>王晓勇</t>
  </si>
  <si>
    <t>78.60</t>
  </si>
  <si>
    <t>刘莹</t>
  </si>
  <si>
    <t>78.40</t>
  </si>
  <si>
    <t>刘宴伯</t>
  </si>
  <si>
    <t>77.60</t>
  </si>
  <si>
    <t>蔡梦欣</t>
  </si>
  <si>
    <t>81.00</t>
  </si>
  <si>
    <t>奚洋</t>
  </si>
  <si>
    <t>80.20</t>
  </si>
  <si>
    <t>胡亚明</t>
  </si>
  <si>
    <t>81.40</t>
  </si>
  <si>
    <t>张冰</t>
  </si>
  <si>
    <t>77.80</t>
  </si>
  <si>
    <t>朱金博</t>
  </si>
  <si>
    <t>76.20</t>
  </si>
  <si>
    <t>于济南</t>
  </si>
  <si>
    <t>吴迪</t>
  </si>
  <si>
    <t>76.60</t>
  </si>
  <si>
    <t>王震</t>
  </si>
  <si>
    <t>85.20</t>
  </si>
  <si>
    <t>侯焕鑫</t>
  </si>
  <si>
    <t>83.00</t>
  </si>
  <si>
    <t>刘欣宇</t>
  </si>
  <si>
    <t>82.80</t>
  </si>
  <si>
    <t>曹杰</t>
  </si>
  <si>
    <t>88.40</t>
  </si>
  <si>
    <t>曲迪奎</t>
  </si>
  <si>
    <t>79.40</t>
  </si>
  <si>
    <t>王小影</t>
  </si>
  <si>
    <t>85.40</t>
  </si>
  <si>
    <t>郝雨</t>
  </si>
  <si>
    <t>88.80</t>
  </si>
  <si>
    <t>胡乃迪</t>
  </si>
  <si>
    <t>阚广明</t>
  </si>
  <si>
    <t>86.40</t>
  </si>
  <si>
    <t>郑英鹏</t>
  </si>
  <si>
    <t>81.80</t>
  </si>
  <si>
    <t>张雪</t>
  </si>
  <si>
    <t>王勇</t>
  </si>
  <si>
    <t>76.40</t>
  </si>
  <si>
    <t>李健</t>
  </si>
  <si>
    <t>李秀娟</t>
  </si>
  <si>
    <t>李元元</t>
  </si>
  <si>
    <t>85.60</t>
  </si>
  <si>
    <t>暴慧英</t>
  </si>
  <si>
    <t>77.40</t>
  </si>
  <si>
    <t>张吉颖</t>
  </si>
  <si>
    <t>李翔</t>
  </si>
  <si>
    <t>77.00</t>
  </si>
  <si>
    <t>丁玲</t>
  </si>
  <si>
    <t>73.40</t>
  </si>
  <si>
    <t>74.00</t>
  </si>
  <si>
    <t>刘畅</t>
  </si>
  <si>
    <t>74.80</t>
  </si>
  <si>
    <t>于淼磊</t>
  </si>
  <si>
    <t>84.20</t>
  </si>
  <si>
    <t>邹嘉天</t>
  </si>
  <si>
    <t>74.60</t>
  </si>
  <si>
    <t>孙娜</t>
  </si>
  <si>
    <t>74.20</t>
  </si>
  <si>
    <t>刘爽</t>
  </si>
  <si>
    <t>76.00</t>
  </si>
  <si>
    <t>杜影超</t>
  </si>
  <si>
    <t>79.60</t>
  </si>
  <si>
    <t>刘忠亮</t>
  </si>
  <si>
    <t>68.60</t>
  </si>
  <si>
    <t>李叶楠</t>
  </si>
  <si>
    <t>80.80</t>
  </si>
  <si>
    <t>杨冰冰</t>
  </si>
  <si>
    <t>71.00</t>
  </si>
  <si>
    <t>王皓</t>
  </si>
  <si>
    <t>75.40</t>
  </si>
  <si>
    <t>丛珊珊</t>
  </si>
  <si>
    <t>72.20</t>
  </si>
  <si>
    <t>杜娟娟</t>
  </si>
  <si>
    <t>84.60</t>
  </si>
  <si>
    <t>崔乃予</t>
  </si>
  <si>
    <t>75.00</t>
  </si>
  <si>
    <t>张姝妹</t>
  </si>
  <si>
    <t>任佰玲</t>
  </si>
  <si>
    <t>69.40</t>
  </si>
  <si>
    <t>杨欣</t>
  </si>
  <si>
    <t>84.40</t>
  </si>
  <si>
    <t>孙艺文</t>
  </si>
  <si>
    <t>80.40</t>
  </si>
  <si>
    <t>张大恒</t>
  </si>
  <si>
    <t>80.00</t>
  </si>
  <si>
    <t>刘子硕</t>
  </si>
  <si>
    <t>82.60</t>
  </si>
  <si>
    <t>杨冬雪</t>
  </si>
  <si>
    <t>89.00</t>
  </si>
  <si>
    <t>周彤</t>
  </si>
  <si>
    <t>91.40</t>
  </si>
  <si>
    <t>野秋旭</t>
  </si>
  <si>
    <t>张馨予</t>
  </si>
  <si>
    <t>张玲玲</t>
  </si>
  <si>
    <t>73.80</t>
  </si>
  <si>
    <t>张瀚仁</t>
  </si>
  <si>
    <t>张丽颖</t>
  </si>
  <si>
    <t>72.40</t>
  </si>
  <si>
    <t>刘宇鹏</t>
  </si>
  <si>
    <t>71.40</t>
  </si>
  <si>
    <t>王宏宇</t>
  </si>
  <si>
    <t>李旭</t>
  </si>
  <si>
    <t>70.80</t>
  </si>
  <si>
    <t>孙笛</t>
  </si>
  <si>
    <t>赵云铮</t>
  </si>
  <si>
    <t>王野</t>
  </si>
  <si>
    <t>潘思彤</t>
  </si>
  <si>
    <t>池海涛</t>
  </si>
  <si>
    <t>许超</t>
  </si>
  <si>
    <t>张进</t>
  </si>
  <si>
    <t>路畅</t>
  </si>
  <si>
    <t>78.20</t>
  </si>
  <si>
    <t>王莹</t>
  </si>
  <si>
    <t>崔莹莹</t>
  </si>
  <si>
    <t>马明达</t>
  </si>
  <si>
    <t>刘梦</t>
  </si>
  <si>
    <t>75.20</t>
  </si>
  <si>
    <t>闫亮</t>
  </si>
  <si>
    <t>张弘</t>
  </si>
  <si>
    <t>70.40</t>
  </si>
  <si>
    <t>邵海龙</t>
  </si>
  <si>
    <t>宋昊</t>
  </si>
  <si>
    <t>69.80</t>
  </si>
  <si>
    <t>温伯龙</t>
  </si>
  <si>
    <t>70.20</t>
  </si>
  <si>
    <t>张淑娟</t>
  </si>
  <si>
    <t>78.00</t>
  </si>
  <si>
    <t>于占淼</t>
  </si>
  <si>
    <t>68.20</t>
  </si>
  <si>
    <t>王学异</t>
  </si>
  <si>
    <t>73.00</t>
  </si>
  <si>
    <t>苏煜涵</t>
  </si>
  <si>
    <t>冯海洋</t>
  </si>
  <si>
    <t>韩露</t>
  </si>
  <si>
    <t>78.80</t>
  </si>
  <si>
    <t>杨鸿宇</t>
  </si>
  <si>
    <t>张玉慧</t>
  </si>
  <si>
    <t>张晴宇</t>
  </si>
  <si>
    <t>徐博慧</t>
  </si>
  <si>
    <t>83.60</t>
  </si>
  <si>
    <t>张莹</t>
  </si>
  <si>
    <t>83.20</t>
  </si>
  <si>
    <t>刘欣然</t>
  </si>
  <si>
    <t>72.60</t>
  </si>
  <si>
    <t>汪洋</t>
  </si>
  <si>
    <t>83.80</t>
  </si>
  <si>
    <t>安康</t>
  </si>
  <si>
    <t>李旺</t>
  </si>
  <si>
    <t>程文静</t>
  </si>
  <si>
    <t>张群</t>
  </si>
  <si>
    <t>72.80</t>
  </si>
  <si>
    <t>杨淑苹</t>
  </si>
  <si>
    <t>76.80</t>
  </si>
  <si>
    <t>何宁</t>
  </si>
  <si>
    <t>张宁</t>
  </si>
  <si>
    <t>79.80</t>
  </si>
  <si>
    <t>鞠妍</t>
  </si>
  <si>
    <t>韩丽娜</t>
  </si>
  <si>
    <t>王璐</t>
  </si>
  <si>
    <t>张益铭</t>
  </si>
  <si>
    <t>李婧菲</t>
  </si>
  <si>
    <t>王鑫琪</t>
  </si>
  <si>
    <t>李荣宇</t>
  </si>
  <si>
    <t>张玉岩</t>
  </si>
  <si>
    <t>张馨月</t>
  </si>
  <si>
    <t>韩朝</t>
  </si>
  <si>
    <t>辛璐</t>
  </si>
  <si>
    <t>王立志</t>
  </si>
  <si>
    <t>王迪</t>
  </si>
  <si>
    <t>王博</t>
  </si>
  <si>
    <t>李茜</t>
  </si>
  <si>
    <t>李昕泽</t>
  </si>
  <si>
    <t>李骏</t>
  </si>
  <si>
    <t>刘鑫</t>
  </si>
  <si>
    <t>王淼</t>
  </si>
  <si>
    <t>衣琳</t>
  </si>
  <si>
    <t>张倩</t>
  </si>
  <si>
    <t>宋鹏远</t>
  </si>
  <si>
    <t>丙级</t>
  </si>
  <si>
    <t>张大辉</t>
  </si>
  <si>
    <t>苏大伟</t>
  </si>
  <si>
    <t>丁乔</t>
  </si>
  <si>
    <t>琚永健</t>
  </si>
  <si>
    <t>姜晓静</t>
  </si>
  <si>
    <t>报考部门</t>
  </si>
  <si>
    <t>报考职位</t>
  </si>
  <si>
    <t>招考人数</t>
  </si>
  <si>
    <t>级别</t>
    <phoneticPr fontId="3" type="noConversion"/>
  </si>
  <si>
    <t>性
别</t>
    <phoneticPr fontId="3" type="noConversion"/>
  </si>
  <si>
    <t>笔试
分数</t>
    <phoneticPr fontId="3" type="noConversion"/>
  </si>
  <si>
    <t>面试
分数</t>
    <phoneticPr fontId="3" type="noConversion"/>
  </si>
  <si>
    <t>总
分数</t>
    <phoneticPr fontId="3" type="noConversion"/>
  </si>
  <si>
    <t>最后
名次</t>
    <phoneticPr fontId="3" type="noConversion"/>
  </si>
  <si>
    <t>文字综合职位</t>
  </si>
  <si>
    <t>公主岭市总工会</t>
  </si>
  <si>
    <t>社会宣传职位</t>
  </si>
  <si>
    <t>专职党建工作职位</t>
  </si>
  <si>
    <t>公主岭市黑林子镇（注：党群）</t>
  </si>
  <si>
    <t>公主岭市陶家屯镇（注：党群）</t>
  </si>
  <si>
    <t>公主岭市范家屯镇（注：党群）</t>
  </si>
  <si>
    <t>公主岭市杨大城子镇（注：党群）</t>
  </si>
  <si>
    <t>公主岭市玻璃城子镇（注：党群）</t>
  </si>
  <si>
    <t>公主岭市双城堡镇（注：党群）</t>
  </si>
  <si>
    <t>公主岭市毛城子镇（注：党群）</t>
  </si>
  <si>
    <t>公主岭市朝阳坡镇（注：党群）</t>
  </si>
  <si>
    <t>公主岭市大榆树镇（注：党群）</t>
  </si>
  <si>
    <t>公主岭市桑树台镇（注：党群）</t>
  </si>
  <si>
    <t>法制宣传职位</t>
  </si>
  <si>
    <t>梨树县机构编制委员会办公室</t>
  </si>
  <si>
    <t>法律诉讼职位</t>
  </si>
  <si>
    <t>梨树县刘家馆子镇（注：党群）</t>
  </si>
  <si>
    <t>辽河垦区孤家子镇（注：党群）</t>
  </si>
  <si>
    <t>中共伊通满族自治县委老干部局</t>
  </si>
  <si>
    <t>中共伊通满族自治县委宣传部</t>
  </si>
  <si>
    <t>中共伊通满族自治县委统一战线工作部</t>
  </si>
  <si>
    <t>案件审理职位</t>
  </si>
  <si>
    <t>伊通满族自治县政协港澳侨民族宗教委员会</t>
    <phoneticPr fontId="3" type="noConversion"/>
  </si>
  <si>
    <t>共青团伊通满族自治县委员会</t>
  </si>
  <si>
    <t>伊通满族自治县总工会</t>
  </si>
  <si>
    <t>伊通满族自治县莫里乡（注：党群）</t>
  </si>
  <si>
    <t>伊通满族自治县新兴乡（注：党群）</t>
  </si>
  <si>
    <t>伊通满族自治县三道乡（注：党群）</t>
  </si>
  <si>
    <t>伊通满族自治县伊通镇（注：党群）</t>
  </si>
  <si>
    <t>伊通满族自治县马鞍山镇（注：党群）</t>
  </si>
  <si>
    <t>伊通满族自治县二道镇（注：党群）</t>
  </si>
  <si>
    <t>伊通满族自治县大孤山镇（注：党群）</t>
  </si>
  <si>
    <t>伊通满族自治县西苇镇（注：党群）</t>
  </si>
  <si>
    <t>伊通满族自治县靠山镇（注：党群）</t>
  </si>
  <si>
    <t>伊通满族自治县黄岭子镇（注：党群）</t>
  </si>
  <si>
    <t>伊通满族自治县河源镇（注：党群）</t>
  </si>
  <si>
    <t>伊通满族自治县伊丹镇（注：党群）</t>
  </si>
  <si>
    <t>伊通满族自治县小孤山镇（注：党群）</t>
  </si>
  <si>
    <t>伊通满族自治县营城子镇（注：党群）</t>
  </si>
  <si>
    <t>中共双辽市委组织部</t>
  </si>
  <si>
    <t>中共双辽市委宣传部</t>
  </si>
  <si>
    <t>文字综合职位1</t>
  </si>
  <si>
    <t>文字综合职位2</t>
  </si>
  <si>
    <t>双辽市信访局</t>
  </si>
  <si>
    <t>信访管理职位</t>
  </si>
  <si>
    <t>双辽市辽东街道办事处（注：党群）</t>
  </si>
  <si>
    <t>双辽市辽西街道办事处（注：党群）</t>
  </si>
  <si>
    <t>双辽市辽北街道办事处（注：党群）</t>
  </si>
  <si>
    <t>双辽市辽南街道办事处（注：党群）</t>
  </si>
  <si>
    <t>双辽市郑家屯街道办事处（注：党群）</t>
  </si>
  <si>
    <t>四平市铁东区叶赫满族镇（注：党群）</t>
  </si>
  <si>
    <t>四平市铁东区石岭镇（注：党群）</t>
  </si>
  <si>
    <t>四平市铁东区城东乡（注：党群）</t>
  </si>
  <si>
    <t>四平市铁东区平南街道办事处（注：党群）</t>
  </si>
  <si>
    <t>四平市铁东区北市场街道办事处（注：党群）</t>
  </si>
  <si>
    <t>四平市铁东区北门街道办事处（注：党群）</t>
  </si>
  <si>
    <t>双辽市红旗街道办事处（注：党群）</t>
  </si>
  <si>
    <t>四平市铁东区七马路街道办事处（注：党群）</t>
  </si>
  <si>
    <t>四平市铁东区解放街道办事处（注：党群）</t>
  </si>
  <si>
    <t>四平市铁东区黄土坑街道办事处（注：党群）</t>
  </si>
  <si>
    <t>文职综合职位</t>
  </si>
  <si>
    <t>中共四平市铁西区纪律检查委员会</t>
  </si>
  <si>
    <t>行政管理职位</t>
  </si>
  <si>
    <t>会计职位</t>
  </si>
  <si>
    <t>四平市铁西区站前街道办事处（注：党群）</t>
  </si>
  <si>
    <t>四平市铁西区英雄街道办事处（注：党群）</t>
  </si>
  <si>
    <t>四平市铁西区北沟街道办事处（注：党群）</t>
  </si>
  <si>
    <t>四平市铁西区地直街道办事处（注：党群）</t>
  </si>
  <si>
    <t>伊通满族自治县景台镇（注：党群）</t>
  </si>
  <si>
    <t>四平市铁西区仁兴街道办事处（注：党群）</t>
  </si>
  <si>
    <t>笔试折合</t>
    <phoneticPr fontId="3" type="noConversion"/>
  </si>
  <si>
    <t>面试
折合</t>
    <phoneticPr fontId="3" type="noConversion"/>
  </si>
  <si>
    <t>男</t>
    <phoneticPr fontId="2" type="noConversion"/>
  </si>
  <si>
    <t>公主岭</t>
    <phoneticPr fontId="2" type="noConversion"/>
  </si>
  <si>
    <t>梨树</t>
    <phoneticPr fontId="2" type="noConversion"/>
  </si>
  <si>
    <t>伊通</t>
    <phoneticPr fontId="2" type="noConversion"/>
  </si>
  <si>
    <t>双辽</t>
    <phoneticPr fontId="2" type="noConversion"/>
  </si>
  <si>
    <t>铁东</t>
    <phoneticPr fontId="2" type="noConversion"/>
  </si>
  <si>
    <t>铁西</t>
    <phoneticPr fontId="2" type="noConversion"/>
  </si>
  <si>
    <t>考核阶段有2人自动放弃，刘畅，刘新</t>
    <phoneticPr fontId="2" type="noConversion"/>
  </si>
  <si>
    <t>体检前有1人自动放弃苞莉</t>
    <phoneticPr fontId="2" type="noConversion"/>
  </si>
  <si>
    <t>考核阶段有1人自动放弃，于航航</t>
    <phoneticPr fontId="2" type="noConversion"/>
  </si>
  <si>
    <t>2015年下半年四平市各级党群机关考试
录用公务员拟录用人员名单</t>
    <phoneticPr fontId="3" type="noConversion"/>
  </si>
  <si>
    <t>中共公主岭市委
办公室</t>
    <phoneticPr fontId="2" type="noConversion"/>
  </si>
  <si>
    <t>中共公主岭市委
宣传部</t>
    <phoneticPr fontId="2" type="noConversion"/>
  </si>
  <si>
    <t>中共公主岭市委
政法委员会</t>
    <phoneticPr fontId="2" type="noConversion"/>
  </si>
  <si>
    <t>公主岭市信访局</t>
    <phoneticPr fontId="2" type="noConversion"/>
  </si>
  <si>
    <t>公主岭市响水镇
（注：党群）</t>
    <phoneticPr fontId="2" type="noConversion"/>
  </si>
  <si>
    <t>公主岭市大岭镇
（注：党群）</t>
    <phoneticPr fontId="2" type="noConversion"/>
  </si>
  <si>
    <t>公主岭市双龙镇
（注：党群）</t>
    <phoneticPr fontId="2" type="noConversion"/>
  </si>
  <si>
    <t>公主岭市怀德镇
（注：党群）</t>
    <phoneticPr fontId="2" type="noConversion"/>
  </si>
  <si>
    <t>公主岭市八屋镇
（注：党群）</t>
    <phoneticPr fontId="2" type="noConversion"/>
  </si>
  <si>
    <t>公主岭市十屋镇
（注：党群）</t>
    <phoneticPr fontId="2" type="noConversion"/>
  </si>
  <si>
    <t>公主岭市河南街道
办事处（注：党群）</t>
    <phoneticPr fontId="2" type="noConversion"/>
  </si>
  <si>
    <t>公主岭市河北街道
办事处（注：党群）</t>
    <phoneticPr fontId="2" type="noConversion"/>
  </si>
  <si>
    <t>公主岭市岭东街道
办事处（注：党群）</t>
    <phoneticPr fontId="2" type="noConversion"/>
  </si>
  <si>
    <t>公主岭市岭西街道
办事处（注：党群）</t>
    <phoneticPr fontId="2" type="noConversion"/>
  </si>
  <si>
    <t>公主岭市铁北街道
办事处（注：党群）</t>
    <phoneticPr fontId="2" type="noConversion"/>
  </si>
  <si>
    <t>公主岭市东三街道
办事处（注：党群）</t>
    <phoneticPr fontId="2" type="noConversion"/>
  </si>
  <si>
    <t>公主岭市苇子沟街道
办事处（注：党群）</t>
    <phoneticPr fontId="2" type="noConversion"/>
  </si>
  <si>
    <t>公主岭市环岭街道
办事处（注：党群）</t>
    <phoneticPr fontId="2" type="noConversion"/>
  </si>
  <si>
    <t>公主岭市刘房子街道
办事处（注：党群）</t>
    <phoneticPr fontId="2" type="noConversion"/>
  </si>
  <si>
    <t>公主岭市南崴子街道
办事处（注：党群）</t>
    <phoneticPr fontId="2" type="noConversion"/>
  </si>
  <si>
    <t>公主岭市秦家屯镇
（注：党群）</t>
    <phoneticPr fontId="2" type="noConversion"/>
  </si>
  <si>
    <t>公主岭市范家屯镇
（注：党群）</t>
    <phoneticPr fontId="2" type="noConversion"/>
  </si>
  <si>
    <t>乌恩
其其格</t>
    <phoneticPr fontId="2" type="noConversion"/>
  </si>
  <si>
    <t>双辽市王奔镇
（注：党群）</t>
    <phoneticPr fontId="2" type="noConversion"/>
  </si>
  <si>
    <t>中共四平市铁西区委
办公室</t>
    <phoneticPr fontId="2" type="noConversion"/>
  </si>
  <si>
    <t>录用优秀社区
干部职位</t>
    <phoneticPr fontId="2" type="noConversion"/>
  </si>
  <si>
    <t>专职党建
工作职位</t>
  </si>
  <si>
    <t>专职党建
工作职位</t>
    <phoneticPr fontId="2" type="noConversion"/>
  </si>
  <si>
    <t>梨树县白山乡
（注：党群）</t>
    <phoneticPr fontId="2" type="noConversion"/>
  </si>
  <si>
    <t>梨树县泉眼岭乡
（注：党群）</t>
    <phoneticPr fontId="2" type="noConversion"/>
  </si>
  <si>
    <t>梨树县胜利乡
（注：党群）</t>
    <phoneticPr fontId="2" type="noConversion"/>
  </si>
  <si>
    <t>梨树县四棵树乡
（注：党群）</t>
    <phoneticPr fontId="2" type="noConversion"/>
  </si>
  <si>
    <t>梨树县双河乡
（注：党群）</t>
    <phoneticPr fontId="2" type="noConversion"/>
  </si>
  <si>
    <t>梨树县喇嘛甸镇
（注：党群）</t>
    <phoneticPr fontId="2" type="noConversion"/>
  </si>
  <si>
    <t>梨树县郭家店镇
（注：党群）</t>
    <phoneticPr fontId="2" type="noConversion"/>
  </si>
  <si>
    <t>梨树县蔡家镇
（注：党群）</t>
    <phoneticPr fontId="2" type="noConversion"/>
  </si>
  <si>
    <t>梨树县榆树台镇
（注：党群）</t>
    <phoneticPr fontId="2" type="noConversion"/>
  </si>
  <si>
    <t>梨树县万发镇
（注：党群）</t>
    <phoneticPr fontId="2" type="noConversion"/>
  </si>
  <si>
    <t>梨树县小城子镇
（注：党群）</t>
    <phoneticPr fontId="2" type="noConversion"/>
  </si>
  <si>
    <t>梨树县东河镇
（注：党群）</t>
    <phoneticPr fontId="2" type="noConversion"/>
  </si>
  <si>
    <t>梨树县小宽镇
（注：党群）</t>
    <phoneticPr fontId="2" type="noConversion"/>
  </si>
  <si>
    <t>梨树县金山乡
（注：党群）</t>
    <phoneticPr fontId="2" type="noConversion"/>
  </si>
  <si>
    <t>伊通满族自治县机构
编制委员会办公室</t>
    <phoneticPr fontId="2" type="noConversion"/>
  </si>
  <si>
    <t>中共伊通满族自治县
直属机关工作委员会</t>
    <phoneticPr fontId="2" type="noConversion"/>
  </si>
  <si>
    <t>中共伊通满族自治县委办公室</t>
    <phoneticPr fontId="2" type="noConversion"/>
  </si>
  <si>
    <t>中共伊通满族自治县
纪律检查委员会</t>
    <phoneticPr fontId="2" type="noConversion"/>
  </si>
  <si>
    <t>伊通满族自治县人大
常委会办公室</t>
    <phoneticPr fontId="2" type="noConversion"/>
  </si>
  <si>
    <t>伊通满族自治县妇女
联合会</t>
    <phoneticPr fontId="2" type="noConversion"/>
  </si>
  <si>
    <t>双辽市柳条乡
（注：党群）</t>
    <phoneticPr fontId="2" type="noConversion"/>
  </si>
  <si>
    <t>双辽市永加乡
（注：党群）</t>
    <phoneticPr fontId="2" type="noConversion"/>
  </si>
  <si>
    <t>双辽市那木乡
（注：党群）</t>
    <phoneticPr fontId="2" type="noConversion"/>
  </si>
  <si>
    <t>双辽市双山镇
（注：党群）</t>
    <phoneticPr fontId="2" type="noConversion"/>
  </si>
  <si>
    <t>双辽市兴隆镇
（注：党群）</t>
    <phoneticPr fontId="2" type="noConversion"/>
  </si>
  <si>
    <t>双辽市新立乡
（注：党群）</t>
    <phoneticPr fontId="2" type="noConversion"/>
  </si>
  <si>
    <t>双辽市卧虎镇
（注：党群）</t>
    <phoneticPr fontId="2" type="noConversion"/>
  </si>
  <si>
    <t>双辽市服先镇
（注：党群）</t>
    <phoneticPr fontId="2" type="noConversion"/>
  </si>
  <si>
    <t>双辽市东明镇
（注：党群）</t>
    <phoneticPr fontId="2" type="noConversion"/>
  </si>
  <si>
    <t>双辽市茂林镇
（注：党群）</t>
    <phoneticPr fontId="2" type="noConversion"/>
  </si>
  <si>
    <t>双辽市玻璃山镇
（注：党群）</t>
    <phoneticPr fontId="2" type="noConversion"/>
  </si>
  <si>
    <t>录用优秀村
干部职位</t>
    <phoneticPr fontId="2" type="noConversion"/>
  </si>
  <si>
    <t>专职党建
工作职位</t>
    <phoneticPr fontId="2" type="noConversion"/>
  </si>
  <si>
    <t>公主岭市龙山乡
（注：党群）</t>
    <phoneticPr fontId="2" type="noConversion"/>
  </si>
  <si>
    <t>公主岭市永发乡
（注：党群）</t>
    <phoneticPr fontId="2" type="noConversion"/>
  </si>
  <si>
    <t>录用优秀村
干部职位</t>
    <phoneticPr fontId="2" type="noConversion"/>
  </si>
  <si>
    <t>专职党建
工作职位</t>
    <phoneticPr fontId="2" type="noConversion"/>
  </si>
  <si>
    <t>中共双辽市委
政法委员会</t>
    <phoneticPr fontId="2" type="noConversion"/>
  </si>
  <si>
    <t>四平市铁东区北门街道
办事处（注：党群）</t>
    <phoneticPr fontId="2" type="noConversion"/>
  </si>
  <si>
    <t>梨树县信访局</t>
    <phoneticPr fontId="2" type="noConversion"/>
  </si>
  <si>
    <t>李金航</t>
    <phoneticPr fontId="2" type="noConversion"/>
  </si>
  <si>
    <t>四平市铁东区山门镇（注：党群）</t>
    <phoneticPr fontId="2" type="noConversion"/>
  </si>
  <si>
    <t>86.00</t>
    <phoneticPr fontId="2" type="noConversion"/>
  </si>
  <si>
    <t>中国共产主义青年团
双辽市委员会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</si>
</sst>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8" x14ac:knownFonts="1">
    <font>
      <sz val="11"/>
      <color theme="1"/>
      <name val="宋体"/>
      <family val="2"/>
      <charset val="134"/>
      <scheme val="minor"/>
    </font>
    <font>
      <b/>
      <sz val="10.5"/>
      <color indexed="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2"/>
      <charset val="134"/>
    </font>
    <font>
      <sz val="10.5"/>
      <name val="宋体"/>
      <family val="2"/>
      <charset val="134"/>
    </font>
    <font>
      <sz val="10.5"/>
      <name val="宋体"/>
      <family val="3"/>
      <charset val="134"/>
    </font>
    <font>
      <sz val="10.5"/>
      <color indexed="63"/>
      <name val="宋体"/>
      <family val="2"/>
      <charset val="134"/>
    </font>
    <font>
      <sz val="10"/>
      <name val="Arial"/>
      <family val="2"/>
    </font>
    <font>
      <sz val="10.5"/>
      <color indexed="63"/>
      <name val="宋体"/>
      <family val="3"/>
      <charset val="134"/>
    </font>
    <font>
      <sz val="10"/>
      <name val="Arial"/>
    </font>
    <font>
      <sz val="10.5"/>
      <color theme="1"/>
      <name val="宋体"/>
      <family val="2"/>
      <scheme val="minor"/>
    </font>
    <font>
      <sz val="10.5"/>
      <color theme="1"/>
      <name val="宋体"/>
      <family val="2"/>
      <charset val="134"/>
      <scheme val="minor"/>
    </font>
    <font>
      <sz val="10.5"/>
      <color indexed="63"/>
      <name val="宋体"/>
      <charset val="134"/>
    </font>
    <font>
      <sz val="10.5"/>
      <color indexed="8"/>
      <name val="宋体"/>
      <family val="2"/>
      <charset val="134"/>
    </font>
    <font>
      <sz val="10"/>
      <name val="宋体"/>
      <family val="3"/>
      <charset val="134"/>
    </font>
    <font>
      <b/>
      <sz val="22"/>
      <color indexed="8"/>
      <name val="宋体"/>
      <family val="3"/>
      <charset val="134"/>
    </font>
    <font>
      <sz val="10.5"/>
      <name val="宋体"/>
      <charset val="134"/>
      <scheme val="minor"/>
    </font>
    <font>
      <sz val="1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9" fillId="0" borderId="0"/>
  </cellStyleXfs>
  <cellXfs count="26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2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tabSelected="1" view="pageBreakPreview" zoomScaleNormal="100" zoomScaleSheetLayoutView="100" workbookViewId="0">
      <pane ySplit="2" topLeftCell="A3" activePane="bottomLeft" state="frozen"/>
      <selection pane="bottomLeft" activeCell="D98" sqref="D98"/>
    </sheetView>
  </sheetViews>
  <sheetFormatPr defaultRowHeight="13.5" x14ac:dyDescent="0.15"/>
  <cols>
    <col min="1" max="1" width="4.625" style="8" customWidth="1"/>
    <col min="2" max="2" width="6.375" style="8" customWidth="1"/>
    <col min="3" max="3" width="3.875" style="8" customWidth="1"/>
    <col min="4" max="4" width="18.75" style="9" customWidth="1"/>
    <col min="5" max="5" width="12.75" style="9" customWidth="1"/>
    <col min="6" max="6" width="5.5" style="8" customWidth="1"/>
    <col min="7" max="11" width="6.375" style="8" customWidth="1"/>
    <col min="12" max="12" width="5.125" style="8" customWidth="1"/>
  </cols>
  <sheetData>
    <row r="1" spans="1:12" ht="68.25" customHeight="1" thickBot="1" x14ac:dyDescent="0.2">
      <c r="A1" s="23" t="s">
        <v>292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38.25" customHeight="1" x14ac:dyDescent="0.15">
      <c r="A2" s="13" t="s">
        <v>202</v>
      </c>
      <c r="B2" s="14" t="s">
        <v>0</v>
      </c>
      <c r="C2" s="15" t="s">
        <v>204</v>
      </c>
      <c r="D2" s="15" t="s">
        <v>200</v>
      </c>
      <c r="E2" s="15" t="s">
        <v>201</v>
      </c>
      <c r="F2" s="14" t="s">
        <v>203</v>
      </c>
      <c r="G2" s="15" t="s">
        <v>205</v>
      </c>
      <c r="H2" s="15" t="s">
        <v>280</v>
      </c>
      <c r="I2" s="15" t="s">
        <v>206</v>
      </c>
      <c r="J2" s="15" t="s">
        <v>281</v>
      </c>
      <c r="K2" s="15" t="s">
        <v>207</v>
      </c>
      <c r="L2" s="15" t="s">
        <v>208</v>
      </c>
    </row>
    <row r="3" spans="1:12" ht="36" customHeight="1" x14ac:dyDescent="0.15">
      <c r="A3" s="1">
        <v>1</v>
      </c>
      <c r="B3" s="1" t="s">
        <v>1</v>
      </c>
      <c r="C3" s="1" t="s">
        <v>3</v>
      </c>
      <c r="D3" s="11" t="s">
        <v>293</v>
      </c>
      <c r="E3" s="11" t="s">
        <v>209</v>
      </c>
      <c r="F3" s="1" t="s">
        <v>2</v>
      </c>
      <c r="G3" s="1">
        <v>153.5</v>
      </c>
      <c r="H3" s="1">
        <f>G3*0.6/2</f>
        <v>46.05</v>
      </c>
      <c r="I3" s="1">
        <v>72</v>
      </c>
      <c r="J3" s="1">
        <f>I3*0.4</f>
        <v>28.8</v>
      </c>
      <c r="K3" s="1">
        <f t="shared" ref="K3:K33" si="0">G3/2*0.6+I3*0.4</f>
        <v>74.849999999999994</v>
      </c>
      <c r="L3" s="1">
        <v>1</v>
      </c>
    </row>
    <row r="4" spans="1:12" ht="36" customHeight="1" x14ac:dyDescent="0.15">
      <c r="A4" s="1">
        <v>1</v>
      </c>
      <c r="B4" s="1" t="s">
        <v>4</v>
      </c>
      <c r="C4" s="1" t="s">
        <v>3</v>
      </c>
      <c r="D4" s="11" t="s">
        <v>294</v>
      </c>
      <c r="E4" s="11" t="s">
        <v>209</v>
      </c>
      <c r="F4" s="1" t="s">
        <v>2</v>
      </c>
      <c r="G4" s="1">
        <v>140.80000000000001</v>
      </c>
      <c r="H4" s="1">
        <f t="shared" ref="H4:H66" si="1">G4*0.6/2</f>
        <v>42.24</v>
      </c>
      <c r="I4" s="1">
        <v>82.4</v>
      </c>
      <c r="J4" s="1">
        <f t="shared" ref="J4:J66" si="2">I4*0.4</f>
        <v>32.96</v>
      </c>
      <c r="K4" s="1">
        <f t="shared" si="0"/>
        <v>75.2</v>
      </c>
      <c r="L4" s="1">
        <v>1</v>
      </c>
    </row>
    <row r="5" spans="1:12" ht="36" customHeight="1" x14ac:dyDescent="0.15">
      <c r="A5" s="1">
        <v>1</v>
      </c>
      <c r="B5" s="1" t="s">
        <v>5</v>
      </c>
      <c r="C5" s="1" t="s">
        <v>6</v>
      </c>
      <c r="D5" s="11" t="s">
        <v>295</v>
      </c>
      <c r="E5" s="11" t="s">
        <v>209</v>
      </c>
      <c r="F5" s="1" t="s">
        <v>2</v>
      </c>
      <c r="G5" s="1">
        <v>143.9</v>
      </c>
      <c r="H5" s="1">
        <f t="shared" si="1"/>
        <v>43.17</v>
      </c>
      <c r="I5" s="1">
        <v>75.400000000000006</v>
      </c>
      <c r="J5" s="1">
        <f t="shared" si="2"/>
        <v>30.160000000000004</v>
      </c>
      <c r="K5" s="1">
        <f t="shared" si="0"/>
        <v>73.330000000000013</v>
      </c>
      <c r="L5" s="1">
        <v>1</v>
      </c>
    </row>
    <row r="6" spans="1:12" ht="36" customHeight="1" x14ac:dyDescent="0.15">
      <c r="A6" s="1">
        <v>1</v>
      </c>
      <c r="B6" s="1" t="s">
        <v>7</v>
      </c>
      <c r="C6" s="1" t="s">
        <v>6</v>
      </c>
      <c r="D6" s="11" t="s">
        <v>296</v>
      </c>
      <c r="E6" s="11" t="s">
        <v>209</v>
      </c>
      <c r="F6" s="1" t="s">
        <v>2</v>
      </c>
      <c r="G6" s="1">
        <v>133.4</v>
      </c>
      <c r="H6" s="1">
        <f t="shared" si="1"/>
        <v>40.020000000000003</v>
      </c>
      <c r="I6" s="1">
        <v>80.400000000000006</v>
      </c>
      <c r="J6" s="1">
        <f t="shared" si="2"/>
        <v>32.160000000000004</v>
      </c>
      <c r="K6" s="1">
        <f t="shared" si="0"/>
        <v>72.180000000000007</v>
      </c>
      <c r="L6" s="1">
        <v>1</v>
      </c>
    </row>
    <row r="7" spans="1:12" ht="36" customHeight="1" x14ac:dyDescent="0.15">
      <c r="A7" s="1">
        <v>1</v>
      </c>
      <c r="B7" s="1" t="s">
        <v>8</v>
      </c>
      <c r="C7" s="1" t="s">
        <v>3</v>
      </c>
      <c r="D7" s="11" t="s">
        <v>210</v>
      </c>
      <c r="E7" s="11" t="s">
        <v>211</v>
      </c>
      <c r="F7" s="1" t="s">
        <v>2</v>
      </c>
      <c r="G7" s="1">
        <v>142.6</v>
      </c>
      <c r="H7" s="1">
        <f t="shared" si="1"/>
        <v>42.779999999999994</v>
      </c>
      <c r="I7" s="1">
        <v>75</v>
      </c>
      <c r="J7" s="1">
        <f t="shared" si="2"/>
        <v>30</v>
      </c>
      <c r="K7" s="1">
        <f t="shared" si="0"/>
        <v>72.78</v>
      </c>
      <c r="L7" s="1">
        <v>1</v>
      </c>
    </row>
    <row r="8" spans="1:12" ht="36" customHeight="1" x14ac:dyDescent="0.15">
      <c r="A8" s="1">
        <v>1</v>
      </c>
      <c r="B8" s="1" t="s">
        <v>9</v>
      </c>
      <c r="C8" s="1" t="s">
        <v>6</v>
      </c>
      <c r="D8" s="11" t="s">
        <v>354</v>
      </c>
      <c r="E8" s="11" t="s">
        <v>320</v>
      </c>
      <c r="F8" s="1" t="s">
        <v>2</v>
      </c>
      <c r="G8" s="1">
        <v>111.7</v>
      </c>
      <c r="H8" s="1">
        <f t="shared" si="1"/>
        <v>33.51</v>
      </c>
      <c r="I8" s="1">
        <v>68.400000000000006</v>
      </c>
      <c r="J8" s="1">
        <f t="shared" si="2"/>
        <v>27.360000000000003</v>
      </c>
      <c r="K8" s="1">
        <f t="shared" si="0"/>
        <v>60.870000000000005</v>
      </c>
      <c r="L8" s="1">
        <v>1</v>
      </c>
    </row>
    <row r="9" spans="1:12" ht="36" customHeight="1" x14ac:dyDescent="0.15">
      <c r="A9" s="1">
        <v>1</v>
      </c>
      <c r="B9" s="1" t="s">
        <v>10</v>
      </c>
      <c r="C9" s="1" t="s">
        <v>3</v>
      </c>
      <c r="D9" s="11" t="s">
        <v>355</v>
      </c>
      <c r="E9" s="11" t="s">
        <v>320</v>
      </c>
      <c r="F9" s="1" t="s">
        <v>2</v>
      </c>
      <c r="G9" s="1">
        <v>125.7</v>
      </c>
      <c r="H9" s="1">
        <f t="shared" si="1"/>
        <v>37.71</v>
      </c>
      <c r="I9" s="1">
        <v>73</v>
      </c>
      <c r="J9" s="1">
        <f t="shared" si="2"/>
        <v>29.200000000000003</v>
      </c>
      <c r="K9" s="1">
        <f t="shared" si="0"/>
        <v>66.91</v>
      </c>
      <c r="L9" s="1">
        <v>1</v>
      </c>
    </row>
    <row r="10" spans="1:12" ht="36" customHeight="1" x14ac:dyDescent="0.15">
      <c r="A10" s="22">
        <v>2</v>
      </c>
      <c r="B10" s="1" t="s">
        <v>11</v>
      </c>
      <c r="C10" s="1" t="s">
        <v>3</v>
      </c>
      <c r="D10" s="21" t="s">
        <v>213</v>
      </c>
      <c r="E10" s="21" t="s">
        <v>320</v>
      </c>
      <c r="F10" s="1" t="s">
        <v>2</v>
      </c>
      <c r="G10" s="1">
        <v>120.8</v>
      </c>
      <c r="H10" s="1">
        <f t="shared" si="1"/>
        <v>36.239999999999995</v>
      </c>
      <c r="I10" s="1">
        <v>72.400000000000006</v>
      </c>
      <c r="J10" s="1">
        <f t="shared" si="2"/>
        <v>28.960000000000004</v>
      </c>
      <c r="K10" s="1">
        <f t="shared" si="0"/>
        <v>65.2</v>
      </c>
      <c r="L10" s="1">
        <v>1</v>
      </c>
    </row>
    <row r="11" spans="1:12" ht="36" customHeight="1" x14ac:dyDescent="0.15">
      <c r="A11" s="22"/>
      <c r="B11" s="1" t="s">
        <v>12</v>
      </c>
      <c r="C11" s="1" t="s">
        <v>3</v>
      </c>
      <c r="D11" s="21"/>
      <c r="E11" s="21"/>
      <c r="F11" s="1" t="s">
        <v>2</v>
      </c>
      <c r="G11" s="1">
        <v>112.4</v>
      </c>
      <c r="H11" s="1">
        <f t="shared" si="1"/>
        <v>33.72</v>
      </c>
      <c r="I11" s="1">
        <v>77.599999999999994</v>
      </c>
      <c r="J11" s="1">
        <f t="shared" si="2"/>
        <v>31.04</v>
      </c>
      <c r="K11" s="1">
        <f t="shared" si="0"/>
        <v>64.759999999999991</v>
      </c>
      <c r="L11" s="1">
        <v>2</v>
      </c>
    </row>
    <row r="12" spans="1:12" ht="36" customHeight="1" x14ac:dyDescent="0.15">
      <c r="A12" s="1">
        <v>1</v>
      </c>
      <c r="B12" s="1" t="s">
        <v>13</v>
      </c>
      <c r="C12" s="1" t="s">
        <v>6</v>
      </c>
      <c r="D12" s="11" t="s">
        <v>214</v>
      </c>
      <c r="E12" s="11" t="s">
        <v>320</v>
      </c>
      <c r="F12" s="1" t="s">
        <v>2</v>
      </c>
      <c r="G12" s="1">
        <v>133.4</v>
      </c>
      <c r="H12" s="1">
        <f t="shared" si="1"/>
        <v>40.020000000000003</v>
      </c>
      <c r="I12" s="12" t="s">
        <v>14</v>
      </c>
      <c r="J12" s="1">
        <f t="shared" si="2"/>
        <v>31.439999999999998</v>
      </c>
      <c r="K12" s="1">
        <f t="shared" si="0"/>
        <v>71.460000000000008</v>
      </c>
      <c r="L12" s="1">
        <v>1</v>
      </c>
    </row>
    <row r="13" spans="1:12" ht="36" customHeight="1" x14ac:dyDescent="0.15">
      <c r="A13" s="1">
        <v>1</v>
      </c>
      <c r="B13" s="1" t="s">
        <v>15</v>
      </c>
      <c r="C13" s="1" t="s">
        <v>3</v>
      </c>
      <c r="D13" s="11" t="s">
        <v>215</v>
      </c>
      <c r="E13" s="11" t="s">
        <v>320</v>
      </c>
      <c r="F13" s="1" t="s">
        <v>2</v>
      </c>
      <c r="G13" s="1">
        <v>130.30000000000001</v>
      </c>
      <c r="H13" s="1">
        <f t="shared" si="1"/>
        <v>39.090000000000003</v>
      </c>
      <c r="I13" s="12" t="s">
        <v>16</v>
      </c>
      <c r="J13" s="1">
        <f t="shared" si="2"/>
        <v>31.360000000000003</v>
      </c>
      <c r="K13" s="1">
        <f t="shared" si="0"/>
        <v>70.45</v>
      </c>
      <c r="L13" s="1">
        <v>1</v>
      </c>
    </row>
    <row r="14" spans="1:12" ht="38.25" customHeight="1" x14ac:dyDescent="0.15">
      <c r="A14" s="1">
        <v>1</v>
      </c>
      <c r="B14" s="1" t="s">
        <v>17</v>
      </c>
      <c r="C14" s="1" t="s">
        <v>6</v>
      </c>
      <c r="D14" s="11" t="s">
        <v>297</v>
      </c>
      <c r="E14" s="11" t="s">
        <v>320</v>
      </c>
      <c r="F14" s="1" t="s">
        <v>2</v>
      </c>
      <c r="G14" s="1">
        <v>125.6</v>
      </c>
      <c r="H14" s="1">
        <f t="shared" si="1"/>
        <v>37.68</v>
      </c>
      <c r="I14" s="12" t="s">
        <v>18</v>
      </c>
      <c r="J14" s="1">
        <f t="shared" si="2"/>
        <v>31.04</v>
      </c>
      <c r="K14" s="1">
        <f t="shared" si="0"/>
        <v>68.72</v>
      </c>
      <c r="L14" s="1">
        <v>1</v>
      </c>
    </row>
    <row r="15" spans="1:12" ht="38.25" customHeight="1" x14ac:dyDescent="0.15">
      <c r="A15" s="1">
        <v>1</v>
      </c>
      <c r="B15" s="1" t="s">
        <v>19</v>
      </c>
      <c r="C15" s="1" t="s">
        <v>3</v>
      </c>
      <c r="D15" s="11" t="s">
        <v>298</v>
      </c>
      <c r="E15" s="11" t="s">
        <v>320</v>
      </c>
      <c r="F15" s="1" t="s">
        <v>2</v>
      </c>
      <c r="G15" s="1">
        <v>128</v>
      </c>
      <c r="H15" s="1">
        <f t="shared" si="1"/>
        <v>38.4</v>
      </c>
      <c r="I15" s="12" t="s">
        <v>20</v>
      </c>
      <c r="J15" s="1">
        <f t="shared" si="2"/>
        <v>32.4</v>
      </c>
      <c r="K15" s="1">
        <f t="shared" si="0"/>
        <v>70.8</v>
      </c>
      <c r="L15" s="1">
        <v>1</v>
      </c>
    </row>
    <row r="16" spans="1:12" ht="38.25" customHeight="1" x14ac:dyDescent="0.15">
      <c r="A16" s="22">
        <v>2</v>
      </c>
      <c r="B16" s="1" t="s">
        <v>21</v>
      </c>
      <c r="C16" s="1" t="s">
        <v>3</v>
      </c>
      <c r="D16" s="24" t="s">
        <v>216</v>
      </c>
      <c r="E16" s="24" t="s">
        <v>320</v>
      </c>
      <c r="F16" s="1" t="s">
        <v>2</v>
      </c>
      <c r="G16" s="1">
        <v>131.9</v>
      </c>
      <c r="H16" s="1">
        <f t="shared" si="1"/>
        <v>39.57</v>
      </c>
      <c r="I16" s="12" t="s">
        <v>22</v>
      </c>
      <c r="J16" s="1">
        <f t="shared" si="2"/>
        <v>32.080000000000005</v>
      </c>
      <c r="K16" s="1">
        <f t="shared" si="0"/>
        <v>71.650000000000006</v>
      </c>
      <c r="L16" s="1">
        <v>1</v>
      </c>
    </row>
    <row r="17" spans="1:12" ht="38.25" customHeight="1" x14ac:dyDescent="0.15">
      <c r="A17" s="22"/>
      <c r="B17" s="1" t="s">
        <v>23</v>
      </c>
      <c r="C17" s="1" t="s">
        <v>6</v>
      </c>
      <c r="D17" s="25"/>
      <c r="E17" s="25"/>
      <c r="F17" s="1" t="s">
        <v>2</v>
      </c>
      <c r="G17" s="1">
        <v>126.2</v>
      </c>
      <c r="H17" s="1">
        <f t="shared" si="1"/>
        <v>37.86</v>
      </c>
      <c r="I17" s="12" t="s">
        <v>24</v>
      </c>
      <c r="J17" s="1">
        <f t="shared" si="2"/>
        <v>32.56</v>
      </c>
      <c r="K17" s="1">
        <f t="shared" si="0"/>
        <v>70.42</v>
      </c>
      <c r="L17" s="1">
        <v>2</v>
      </c>
    </row>
    <row r="18" spans="1:12" ht="38.25" customHeight="1" x14ac:dyDescent="0.15">
      <c r="A18" s="1">
        <v>1</v>
      </c>
      <c r="B18" s="1" t="s">
        <v>25</v>
      </c>
      <c r="C18" s="1" t="s">
        <v>6</v>
      </c>
      <c r="D18" s="11" t="s">
        <v>217</v>
      </c>
      <c r="E18" s="11" t="s">
        <v>320</v>
      </c>
      <c r="F18" s="1" t="s">
        <v>2</v>
      </c>
      <c r="G18" s="1">
        <v>119.4</v>
      </c>
      <c r="H18" s="1">
        <f t="shared" si="1"/>
        <v>35.82</v>
      </c>
      <c r="I18" s="12" t="s">
        <v>26</v>
      </c>
      <c r="J18" s="1">
        <f t="shared" si="2"/>
        <v>31.12</v>
      </c>
      <c r="K18" s="1">
        <f t="shared" si="0"/>
        <v>66.94</v>
      </c>
      <c r="L18" s="1">
        <v>1</v>
      </c>
    </row>
    <row r="19" spans="1:12" ht="38.25" customHeight="1" x14ac:dyDescent="0.15">
      <c r="A19" s="1">
        <v>1</v>
      </c>
      <c r="B19" s="1" t="s">
        <v>27</v>
      </c>
      <c r="C19" s="1" t="s">
        <v>3</v>
      </c>
      <c r="D19" s="11" t="s">
        <v>299</v>
      </c>
      <c r="E19" s="11" t="s">
        <v>320</v>
      </c>
      <c r="F19" s="1" t="s">
        <v>2</v>
      </c>
      <c r="G19" s="1">
        <v>125.2</v>
      </c>
      <c r="H19" s="1">
        <f t="shared" si="1"/>
        <v>37.56</v>
      </c>
      <c r="I19" s="12" t="s">
        <v>28</v>
      </c>
      <c r="J19" s="1">
        <f t="shared" si="2"/>
        <v>30.480000000000004</v>
      </c>
      <c r="K19" s="1">
        <f t="shared" si="0"/>
        <v>68.040000000000006</v>
      </c>
      <c r="L19" s="1">
        <v>1</v>
      </c>
    </row>
    <row r="20" spans="1:12" ht="38.25" customHeight="1" x14ac:dyDescent="0.15">
      <c r="A20" s="22">
        <v>2</v>
      </c>
      <c r="B20" s="1" t="s">
        <v>29</v>
      </c>
      <c r="C20" s="1" t="s">
        <v>6</v>
      </c>
      <c r="D20" s="21" t="s">
        <v>218</v>
      </c>
      <c r="E20" s="21" t="s">
        <v>320</v>
      </c>
      <c r="F20" s="1" t="s">
        <v>2</v>
      </c>
      <c r="G20" s="1">
        <v>123</v>
      </c>
      <c r="H20" s="1">
        <f t="shared" si="1"/>
        <v>36.9</v>
      </c>
      <c r="I20" s="12" t="s">
        <v>18</v>
      </c>
      <c r="J20" s="1">
        <f t="shared" si="2"/>
        <v>31.04</v>
      </c>
      <c r="K20" s="1">
        <f t="shared" si="0"/>
        <v>67.94</v>
      </c>
      <c r="L20" s="1">
        <v>1</v>
      </c>
    </row>
    <row r="21" spans="1:12" ht="38.25" customHeight="1" x14ac:dyDescent="0.15">
      <c r="A21" s="22"/>
      <c r="B21" s="1" t="s">
        <v>30</v>
      </c>
      <c r="C21" s="1" t="s">
        <v>6</v>
      </c>
      <c r="D21" s="21"/>
      <c r="E21" s="21"/>
      <c r="F21" s="1" t="s">
        <v>2</v>
      </c>
      <c r="G21" s="1">
        <v>119.2</v>
      </c>
      <c r="H21" s="1">
        <f t="shared" si="1"/>
        <v>35.76</v>
      </c>
      <c r="I21" s="12" t="s">
        <v>31</v>
      </c>
      <c r="J21" s="1">
        <f t="shared" si="2"/>
        <v>30.64</v>
      </c>
      <c r="K21" s="1">
        <f t="shared" si="0"/>
        <v>66.400000000000006</v>
      </c>
      <c r="L21" s="1">
        <v>2</v>
      </c>
    </row>
    <row r="22" spans="1:12" ht="38.25" customHeight="1" x14ac:dyDescent="0.15">
      <c r="A22" s="1">
        <v>1</v>
      </c>
      <c r="B22" s="1" t="s">
        <v>32</v>
      </c>
      <c r="C22" s="1" t="s">
        <v>3</v>
      </c>
      <c r="D22" s="11" t="s">
        <v>300</v>
      </c>
      <c r="E22" s="11" t="s">
        <v>320</v>
      </c>
      <c r="F22" s="1" t="s">
        <v>2</v>
      </c>
      <c r="G22" s="1">
        <v>131.80000000000001</v>
      </c>
      <c r="H22" s="1">
        <f t="shared" si="1"/>
        <v>39.54</v>
      </c>
      <c r="I22" s="12" t="s">
        <v>33</v>
      </c>
      <c r="J22" s="1">
        <f t="shared" si="2"/>
        <v>34.080000000000005</v>
      </c>
      <c r="K22" s="1">
        <f t="shared" si="0"/>
        <v>73.62</v>
      </c>
      <c r="L22" s="1">
        <v>1</v>
      </c>
    </row>
    <row r="23" spans="1:12" ht="36" customHeight="1" x14ac:dyDescent="0.15">
      <c r="A23" s="22">
        <v>2</v>
      </c>
      <c r="B23" s="1" t="s">
        <v>34</v>
      </c>
      <c r="C23" s="1" t="s">
        <v>3</v>
      </c>
      <c r="D23" s="21" t="s">
        <v>219</v>
      </c>
      <c r="E23" s="21" t="s">
        <v>320</v>
      </c>
      <c r="F23" s="1" t="s">
        <v>2</v>
      </c>
      <c r="G23" s="1">
        <v>128.6</v>
      </c>
      <c r="H23" s="1">
        <f t="shared" si="1"/>
        <v>38.58</v>
      </c>
      <c r="I23" s="12" t="s">
        <v>35</v>
      </c>
      <c r="J23" s="1">
        <f t="shared" si="2"/>
        <v>33.200000000000003</v>
      </c>
      <c r="K23" s="1">
        <f t="shared" si="0"/>
        <v>71.78</v>
      </c>
      <c r="L23" s="1">
        <v>1</v>
      </c>
    </row>
    <row r="24" spans="1:12" ht="36" customHeight="1" x14ac:dyDescent="0.15">
      <c r="A24" s="22">
        <v>2</v>
      </c>
      <c r="B24" s="1" t="s">
        <v>36</v>
      </c>
      <c r="C24" s="1" t="s">
        <v>3</v>
      </c>
      <c r="D24" s="21" t="s">
        <v>219</v>
      </c>
      <c r="E24" s="21" t="s">
        <v>212</v>
      </c>
      <c r="F24" s="1" t="s">
        <v>2</v>
      </c>
      <c r="G24" s="1">
        <v>115.4</v>
      </c>
      <c r="H24" s="1">
        <f t="shared" si="1"/>
        <v>34.619999999999997</v>
      </c>
      <c r="I24" s="12" t="s">
        <v>37</v>
      </c>
      <c r="J24" s="1">
        <f t="shared" si="2"/>
        <v>33.119999999999997</v>
      </c>
      <c r="K24" s="1">
        <f t="shared" si="0"/>
        <v>67.739999999999995</v>
      </c>
      <c r="L24" s="1">
        <v>2</v>
      </c>
    </row>
    <row r="25" spans="1:12" ht="36" customHeight="1" x14ac:dyDescent="0.15">
      <c r="A25" s="1">
        <v>1</v>
      </c>
      <c r="B25" s="1" t="s">
        <v>38</v>
      </c>
      <c r="C25" s="1" t="s">
        <v>3</v>
      </c>
      <c r="D25" s="11" t="s">
        <v>220</v>
      </c>
      <c r="E25" s="11" t="s">
        <v>320</v>
      </c>
      <c r="F25" s="1" t="s">
        <v>2</v>
      </c>
      <c r="G25" s="1">
        <v>122.7</v>
      </c>
      <c r="H25" s="1">
        <f t="shared" si="1"/>
        <v>36.81</v>
      </c>
      <c r="I25" s="12" t="s">
        <v>39</v>
      </c>
      <c r="J25" s="1">
        <f t="shared" si="2"/>
        <v>35.360000000000007</v>
      </c>
      <c r="K25" s="1">
        <f t="shared" si="0"/>
        <v>72.170000000000016</v>
      </c>
      <c r="L25" s="1">
        <v>1</v>
      </c>
    </row>
    <row r="26" spans="1:12" ht="36" customHeight="1" x14ac:dyDescent="0.15">
      <c r="A26" s="1">
        <v>1</v>
      </c>
      <c r="B26" s="1" t="s">
        <v>40</v>
      </c>
      <c r="C26" s="1" t="s">
        <v>6</v>
      </c>
      <c r="D26" s="11" t="s">
        <v>221</v>
      </c>
      <c r="E26" s="11" t="s">
        <v>320</v>
      </c>
      <c r="F26" s="1" t="s">
        <v>2</v>
      </c>
      <c r="G26" s="1">
        <v>129.4</v>
      </c>
      <c r="H26" s="1">
        <f t="shared" si="1"/>
        <v>38.82</v>
      </c>
      <c r="I26" s="12" t="s">
        <v>41</v>
      </c>
      <c r="J26" s="1">
        <f t="shared" si="2"/>
        <v>31.760000000000005</v>
      </c>
      <c r="K26" s="1">
        <f t="shared" si="0"/>
        <v>70.580000000000013</v>
      </c>
      <c r="L26" s="1">
        <v>1</v>
      </c>
    </row>
    <row r="27" spans="1:12" ht="31.5" customHeight="1" x14ac:dyDescent="0.15">
      <c r="A27" s="22">
        <v>2</v>
      </c>
      <c r="B27" s="1" t="s">
        <v>42</v>
      </c>
      <c r="C27" s="1" t="s">
        <v>3</v>
      </c>
      <c r="D27" s="21" t="s">
        <v>301</v>
      </c>
      <c r="E27" s="21" t="s">
        <v>320</v>
      </c>
      <c r="F27" s="1" t="s">
        <v>2</v>
      </c>
      <c r="G27" s="1">
        <v>124.1</v>
      </c>
      <c r="H27" s="1">
        <f t="shared" si="1"/>
        <v>37.229999999999997</v>
      </c>
      <c r="I27" s="12" t="s">
        <v>43</v>
      </c>
      <c r="J27" s="1">
        <f t="shared" si="2"/>
        <v>34.160000000000004</v>
      </c>
      <c r="K27" s="1">
        <f t="shared" si="0"/>
        <v>71.39</v>
      </c>
      <c r="L27" s="1">
        <v>1</v>
      </c>
    </row>
    <row r="28" spans="1:12" ht="31.5" customHeight="1" x14ac:dyDescent="0.15">
      <c r="A28" s="22"/>
      <c r="B28" s="1" t="s">
        <v>44</v>
      </c>
      <c r="C28" s="1" t="s">
        <v>3</v>
      </c>
      <c r="D28" s="21"/>
      <c r="E28" s="21" t="s">
        <v>212</v>
      </c>
      <c r="F28" s="1" t="s">
        <v>2</v>
      </c>
      <c r="G28" s="1">
        <v>117.3</v>
      </c>
      <c r="H28" s="1">
        <f t="shared" si="1"/>
        <v>35.19</v>
      </c>
      <c r="I28" s="12" t="s">
        <v>45</v>
      </c>
      <c r="J28" s="1">
        <f t="shared" si="2"/>
        <v>35.520000000000003</v>
      </c>
      <c r="K28" s="1">
        <f t="shared" si="0"/>
        <v>70.710000000000008</v>
      </c>
      <c r="L28" s="1">
        <v>2</v>
      </c>
    </row>
    <row r="29" spans="1:12" ht="36" customHeight="1" x14ac:dyDescent="0.15">
      <c r="A29" s="1">
        <v>1</v>
      </c>
      <c r="B29" s="1" t="s">
        <v>46</v>
      </c>
      <c r="C29" s="1" t="s">
        <v>6</v>
      </c>
      <c r="D29" s="11" t="s">
        <v>303</v>
      </c>
      <c r="E29" s="11" t="s">
        <v>320</v>
      </c>
      <c r="F29" s="1" t="s">
        <v>2</v>
      </c>
      <c r="G29" s="1">
        <v>131.9</v>
      </c>
      <c r="H29" s="1">
        <f t="shared" si="1"/>
        <v>39.57</v>
      </c>
      <c r="I29" s="12" t="s">
        <v>33</v>
      </c>
      <c r="J29" s="1">
        <f t="shared" si="2"/>
        <v>34.080000000000005</v>
      </c>
      <c r="K29" s="1">
        <f t="shared" si="0"/>
        <v>73.650000000000006</v>
      </c>
      <c r="L29" s="1">
        <v>1</v>
      </c>
    </row>
    <row r="30" spans="1:12" ht="30.75" customHeight="1" x14ac:dyDescent="0.15">
      <c r="A30" s="22">
        <v>2</v>
      </c>
      <c r="B30" s="1" t="s">
        <v>47</v>
      </c>
      <c r="C30" s="1" t="s">
        <v>6</v>
      </c>
      <c r="D30" s="21" t="s">
        <v>302</v>
      </c>
      <c r="E30" s="21" t="s">
        <v>320</v>
      </c>
      <c r="F30" s="2" t="s">
        <v>2</v>
      </c>
      <c r="G30" s="2">
        <v>131.9</v>
      </c>
      <c r="H30" s="1">
        <f t="shared" si="1"/>
        <v>39.57</v>
      </c>
      <c r="I30" s="3" t="s">
        <v>48</v>
      </c>
      <c r="J30" s="1">
        <f t="shared" si="2"/>
        <v>34.56</v>
      </c>
      <c r="K30" s="1">
        <f t="shared" si="0"/>
        <v>74.13</v>
      </c>
      <c r="L30" s="1">
        <v>1</v>
      </c>
    </row>
    <row r="31" spans="1:12" ht="30.75" customHeight="1" x14ac:dyDescent="0.15">
      <c r="A31" s="22"/>
      <c r="B31" s="1" t="s">
        <v>49</v>
      </c>
      <c r="C31" s="1" t="s">
        <v>6</v>
      </c>
      <c r="D31" s="21"/>
      <c r="E31" s="21"/>
      <c r="F31" s="1" t="s">
        <v>2</v>
      </c>
      <c r="G31" s="1">
        <v>132.9</v>
      </c>
      <c r="H31" s="1">
        <f t="shared" si="1"/>
        <v>39.869999999999997</v>
      </c>
      <c r="I31" s="3" t="s">
        <v>50</v>
      </c>
      <c r="J31" s="1">
        <f t="shared" si="2"/>
        <v>32.72</v>
      </c>
      <c r="K31" s="1">
        <f t="shared" si="0"/>
        <v>72.59</v>
      </c>
      <c r="L31" s="1">
        <v>2</v>
      </c>
    </row>
    <row r="32" spans="1:12" ht="33" customHeight="1" x14ac:dyDescent="0.15">
      <c r="A32" s="22">
        <v>2</v>
      </c>
      <c r="B32" s="1" t="s">
        <v>51</v>
      </c>
      <c r="C32" s="1" t="s">
        <v>3</v>
      </c>
      <c r="D32" s="21" t="s">
        <v>222</v>
      </c>
      <c r="E32" s="21" t="s">
        <v>320</v>
      </c>
      <c r="F32" s="1" t="s">
        <v>2</v>
      </c>
      <c r="G32" s="1">
        <v>138.5</v>
      </c>
      <c r="H32" s="1">
        <f t="shared" si="1"/>
        <v>41.55</v>
      </c>
      <c r="I32" s="3" t="s">
        <v>50</v>
      </c>
      <c r="J32" s="1">
        <f t="shared" si="2"/>
        <v>32.72</v>
      </c>
      <c r="K32" s="1">
        <f t="shared" si="0"/>
        <v>74.27</v>
      </c>
      <c r="L32" s="1">
        <v>1</v>
      </c>
    </row>
    <row r="33" spans="1:12" ht="33" customHeight="1" x14ac:dyDescent="0.15">
      <c r="A33" s="22">
        <v>2</v>
      </c>
      <c r="B33" s="1" t="s">
        <v>52</v>
      </c>
      <c r="C33" s="1" t="s">
        <v>6</v>
      </c>
      <c r="D33" s="21" t="s">
        <v>222</v>
      </c>
      <c r="E33" s="21" t="s">
        <v>212</v>
      </c>
      <c r="F33" s="1" t="s">
        <v>2</v>
      </c>
      <c r="G33" s="1">
        <v>145</v>
      </c>
      <c r="H33" s="1">
        <f t="shared" si="1"/>
        <v>43.5</v>
      </c>
      <c r="I33" s="3" t="s">
        <v>53</v>
      </c>
      <c r="J33" s="1">
        <f t="shared" si="2"/>
        <v>30.560000000000002</v>
      </c>
      <c r="K33" s="1">
        <f t="shared" si="0"/>
        <v>74.06</v>
      </c>
      <c r="L33" s="1">
        <v>2</v>
      </c>
    </row>
    <row r="34" spans="1:12" ht="36" customHeight="1" x14ac:dyDescent="0.15">
      <c r="A34" s="1">
        <v>1</v>
      </c>
      <c r="B34" s="1" t="s">
        <v>54</v>
      </c>
      <c r="C34" s="1" t="s">
        <v>3</v>
      </c>
      <c r="D34" s="11" t="s">
        <v>304</v>
      </c>
      <c r="E34" s="11" t="s">
        <v>320</v>
      </c>
      <c r="F34" s="1" t="s">
        <v>2</v>
      </c>
      <c r="G34" s="1">
        <v>136.19999999999999</v>
      </c>
      <c r="H34" s="1">
        <f t="shared" si="1"/>
        <v>40.859999999999992</v>
      </c>
      <c r="I34" s="3" t="s">
        <v>41</v>
      </c>
      <c r="J34" s="1">
        <f t="shared" si="2"/>
        <v>31.760000000000005</v>
      </c>
      <c r="K34" s="1">
        <f t="shared" ref="K34:K65" si="3">G34/2*0.6+I34*0.4</f>
        <v>72.62</v>
      </c>
      <c r="L34" s="1">
        <v>1</v>
      </c>
    </row>
    <row r="35" spans="1:12" ht="36" customHeight="1" x14ac:dyDescent="0.15">
      <c r="A35" s="1">
        <v>1</v>
      </c>
      <c r="B35" s="1" t="s">
        <v>55</v>
      </c>
      <c r="C35" s="1" t="s">
        <v>3</v>
      </c>
      <c r="D35" s="11" t="s">
        <v>305</v>
      </c>
      <c r="E35" s="11" t="s">
        <v>320</v>
      </c>
      <c r="F35" s="1" t="s">
        <v>2</v>
      </c>
      <c r="G35" s="1">
        <v>150.69999999999999</v>
      </c>
      <c r="H35" s="1">
        <f t="shared" si="1"/>
        <v>45.209999999999994</v>
      </c>
      <c r="I35" s="3" t="s">
        <v>37</v>
      </c>
      <c r="J35" s="1">
        <f t="shared" si="2"/>
        <v>33.119999999999997</v>
      </c>
      <c r="K35" s="1">
        <f t="shared" si="3"/>
        <v>78.329999999999984</v>
      </c>
      <c r="L35" s="1">
        <v>1</v>
      </c>
    </row>
    <row r="36" spans="1:12" ht="36" customHeight="1" x14ac:dyDescent="0.15">
      <c r="A36" s="1">
        <v>1</v>
      </c>
      <c r="B36" s="1" t="s">
        <v>56</v>
      </c>
      <c r="C36" s="1" t="s">
        <v>3</v>
      </c>
      <c r="D36" s="11" t="s">
        <v>306</v>
      </c>
      <c r="E36" s="11" t="s">
        <v>320</v>
      </c>
      <c r="F36" s="1" t="s">
        <v>2</v>
      </c>
      <c r="G36" s="1">
        <v>126.5</v>
      </c>
      <c r="H36" s="1">
        <f t="shared" si="1"/>
        <v>37.949999999999996</v>
      </c>
      <c r="I36" s="3" t="s">
        <v>57</v>
      </c>
      <c r="J36" s="1">
        <f t="shared" si="2"/>
        <v>34.24</v>
      </c>
      <c r="K36" s="1">
        <f t="shared" si="3"/>
        <v>72.19</v>
      </c>
      <c r="L36" s="1">
        <v>1</v>
      </c>
    </row>
    <row r="37" spans="1:12" ht="36" customHeight="1" x14ac:dyDescent="0.15">
      <c r="A37" s="1">
        <v>1</v>
      </c>
      <c r="B37" s="1" t="s">
        <v>58</v>
      </c>
      <c r="C37" s="1" t="s">
        <v>3</v>
      </c>
      <c r="D37" s="11" t="s">
        <v>307</v>
      </c>
      <c r="E37" s="11" t="s">
        <v>320</v>
      </c>
      <c r="F37" s="1" t="s">
        <v>2</v>
      </c>
      <c r="G37" s="1">
        <v>127.4</v>
      </c>
      <c r="H37" s="1">
        <f t="shared" si="1"/>
        <v>38.22</v>
      </c>
      <c r="I37" s="3" t="s">
        <v>59</v>
      </c>
      <c r="J37" s="1">
        <f t="shared" si="2"/>
        <v>30.960000000000004</v>
      </c>
      <c r="K37" s="1">
        <f t="shared" si="3"/>
        <v>69.180000000000007</v>
      </c>
      <c r="L37" s="1">
        <v>1</v>
      </c>
    </row>
    <row r="38" spans="1:12" ht="36" customHeight="1" x14ac:dyDescent="0.15">
      <c r="A38" s="1">
        <v>1</v>
      </c>
      <c r="B38" s="1" t="s">
        <v>60</v>
      </c>
      <c r="C38" s="1" t="s">
        <v>3</v>
      </c>
      <c r="D38" s="11" t="s">
        <v>308</v>
      </c>
      <c r="E38" s="11" t="s">
        <v>320</v>
      </c>
      <c r="F38" s="1" t="s">
        <v>2</v>
      </c>
      <c r="G38" s="1">
        <v>125.8</v>
      </c>
      <c r="H38" s="1">
        <f t="shared" si="1"/>
        <v>37.739999999999995</v>
      </c>
      <c r="I38" s="3" t="s">
        <v>16</v>
      </c>
      <c r="J38" s="1">
        <f t="shared" si="2"/>
        <v>31.360000000000003</v>
      </c>
      <c r="K38" s="1">
        <f t="shared" si="3"/>
        <v>69.099999999999994</v>
      </c>
      <c r="L38" s="1">
        <v>1</v>
      </c>
    </row>
    <row r="39" spans="1:12" ht="36" customHeight="1" x14ac:dyDescent="0.15">
      <c r="A39" s="1">
        <v>1</v>
      </c>
      <c r="B39" s="1" t="s">
        <v>61</v>
      </c>
      <c r="C39" s="1" t="s">
        <v>3</v>
      </c>
      <c r="D39" s="11" t="s">
        <v>309</v>
      </c>
      <c r="E39" s="11" t="s">
        <v>320</v>
      </c>
      <c r="F39" s="1" t="s">
        <v>2</v>
      </c>
      <c r="G39" s="1">
        <v>132.80000000000001</v>
      </c>
      <c r="H39" s="1">
        <f t="shared" si="1"/>
        <v>39.840000000000003</v>
      </c>
      <c r="I39" s="3" t="s">
        <v>62</v>
      </c>
      <c r="J39" s="1">
        <f t="shared" si="2"/>
        <v>30.8</v>
      </c>
      <c r="K39" s="1">
        <f t="shared" si="3"/>
        <v>70.64</v>
      </c>
      <c r="L39" s="1">
        <v>1</v>
      </c>
    </row>
    <row r="40" spans="1:12" ht="36" customHeight="1" x14ac:dyDescent="0.15">
      <c r="A40" s="1">
        <v>1</v>
      </c>
      <c r="B40" s="1" t="s">
        <v>63</v>
      </c>
      <c r="C40" s="1" t="s">
        <v>3</v>
      </c>
      <c r="D40" s="11" t="s">
        <v>310</v>
      </c>
      <c r="E40" s="11" t="s">
        <v>320</v>
      </c>
      <c r="F40" s="1" t="s">
        <v>2</v>
      </c>
      <c r="G40" s="1">
        <v>135.80000000000001</v>
      </c>
      <c r="H40" s="1">
        <f t="shared" si="1"/>
        <v>40.74</v>
      </c>
      <c r="I40" s="3" t="s">
        <v>64</v>
      </c>
      <c r="J40" s="1">
        <f t="shared" si="2"/>
        <v>29.360000000000003</v>
      </c>
      <c r="K40" s="1">
        <f t="shared" si="3"/>
        <v>70.100000000000009</v>
      </c>
      <c r="L40" s="1">
        <v>1</v>
      </c>
    </row>
    <row r="41" spans="1:12" ht="36" customHeight="1" x14ac:dyDescent="0.15">
      <c r="A41" s="1">
        <v>1</v>
      </c>
      <c r="B41" s="1" t="s">
        <v>15</v>
      </c>
      <c r="C41" s="1" t="s">
        <v>6</v>
      </c>
      <c r="D41" s="11" t="s">
        <v>311</v>
      </c>
      <c r="E41" s="11" t="s">
        <v>320</v>
      </c>
      <c r="F41" s="1" t="s">
        <v>2</v>
      </c>
      <c r="G41" s="1">
        <v>138.69999999999999</v>
      </c>
      <c r="H41" s="1">
        <f t="shared" si="1"/>
        <v>41.609999999999992</v>
      </c>
      <c r="I41" s="3" t="s">
        <v>65</v>
      </c>
      <c r="J41" s="1">
        <f t="shared" si="2"/>
        <v>29.6</v>
      </c>
      <c r="K41" s="1">
        <f t="shared" si="3"/>
        <v>71.209999999999994</v>
      </c>
      <c r="L41" s="1">
        <v>1</v>
      </c>
    </row>
    <row r="42" spans="1:12" ht="36" customHeight="1" x14ac:dyDescent="0.15">
      <c r="A42" s="1">
        <v>1</v>
      </c>
      <c r="B42" s="1" t="s">
        <v>66</v>
      </c>
      <c r="C42" s="1" t="s">
        <v>3</v>
      </c>
      <c r="D42" s="11" t="s">
        <v>312</v>
      </c>
      <c r="E42" s="11" t="s">
        <v>320</v>
      </c>
      <c r="F42" s="1" t="s">
        <v>2</v>
      </c>
      <c r="G42" s="1">
        <v>145.69999999999999</v>
      </c>
      <c r="H42" s="1">
        <f t="shared" si="1"/>
        <v>43.709999999999994</v>
      </c>
      <c r="I42" s="3" t="s">
        <v>67</v>
      </c>
      <c r="J42" s="1">
        <f t="shared" si="2"/>
        <v>29.92</v>
      </c>
      <c r="K42" s="1">
        <f t="shared" si="3"/>
        <v>73.63</v>
      </c>
      <c r="L42" s="1">
        <v>1</v>
      </c>
    </row>
    <row r="43" spans="1:12" ht="36" customHeight="1" x14ac:dyDescent="0.15">
      <c r="A43" s="1">
        <v>1</v>
      </c>
      <c r="B43" s="1" t="s">
        <v>78</v>
      </c>
      <c r="C43" s="1" t="s">
        <v>6</v>
      </c>
      <c r="D43" s="11" t="s">
        <v>313</v>
      </c>
      <c r="E43" s="11" t="s">
        <v>320</v>
      </c>
      <c r="F43" s="1" t="s">
        <v>2</v>
      </c>
      <c r="G43" s="1">
        <v>119.1</v>
      </c>
      <c r="H43" s="1">
        <f>G43*0.6/2</f>
        <v>35.729999999999997</v>
      </c>
      <c r="I43" s="16" t="s">
        <v>79</v>
      </c>
      <c r="J43" s="1">
        <f>I43*0.4</f>
        <v>27.439999999999998</v>
      </c>
      <c r="K43" s="1">
        <f>G43/2*0.6+I43*0.4</f>
        <v>63.169999999999995</v>
      </c>
      <c r="L43" s="1">
        <v>1</v>
      </c>
    </row>
    <row r="44" spans="1:12" ht="36" customHeight="1" x14ac:dyDescent="0.15">
      <c r="A44" s="1">
        <v>1</v>
      </c>
      <c r="B44" s="1" t="s">
        <v>193</v>
      </c>
      <c r="C44" s="1" t="s">
        <v>6</v>
      </c>
      <c r="D44" s="11" t="s">
        <v>314</v>
      </c>
      <c r="E44" s="11" t="s">
        <v>356</v>
      </c>
      <c r="F44" s="1" t="s">
        <v>194</v>
      </c>
      <c r="G44" s="1">
        <v>120.3</v>
      </c>
      <c r="H44" s="1">
        <f>G44*0.6/2</f>
        <v>36.089999999999996</v>
      </c>
      <c r="I44" s="7">
        <v>79.8</v>
      </c>
      <c r="J44" s="1">
        <f>I44*0.4</f>
        <v>31.92</v>
      </c>
      <c r="K44" s="5">
        <f>G44/2*0.6+I44*0.4</f>
        <v>68.009999999999991</v>
      </c>
      <c r="L44" s="1">
        <v>1</v>
      </c>
    </row>
    <row r="45" spans="1:12" ht="36" customHeight="1" x14ac:dyDescent="0.15">
      <c r="A45" s="1">
        <v>1</v>
      </c>
      <c r="B45" s="1" t="s">
        <v>195</v>
      </c>
      <c r="C45" s="1" t="s">
        <v>6</v>
      </c>
      <c r="D45" s="11" t="s">
        <v>300</v>
      </c>
      <c r="E45" s="11" t="s">
        <v>352</v>
      </c>
      <c r="F45" s="1" t="s">
        <v>194</v>
      </c>
      <c r="G45" s="1">
        <v>132.1</v>
      </c>
      <c r="H45" s="1">
        <f>G45*0.6/2</f>
        <v>39.629999999999995</v>
      </c>
      <c r="I45" s="7">
        <v>76.400000000000006</v>
      </c>
      <c r="J45" s="1">
        <f>I45*0.4</f>
        <v>30.560000000000002</v>
      </c>
      <c r="K45" s="5">
        <f>G45/2*0.6+I45*0.4</f>
        <v>70.19</v>
      </c>
      <c r="L45" s="1">
        <v>1</v>
      </c>
    </row>
    <row r="46" spans="1:12" ht="35.25" customHeight="1" x14ac:dyDescent="0.15">
      <c r="A46" s="1">
        <v>1</v>
      </c>
      <c r="B46" s="1" t="s">
        <v>68</v>
      </c>
      <c r="C46" s="1" t="s">
        <v>6</v>
      </c>
      <c r="D46" s="11" t="s">
        <v>360</v>
      </c>
      <c r="E46" s="11" t="s">
        <v>223</v>
      </c>
      <c r="F46" s="1" t="s">
        <v>2</v>
      </c>
      <c r="G46" s="1">
        <v>135.5</v>
      </c>
      <c r="H46" s="1">
        <f t="shared" si="1"/>
        <v>40.65</v>
      </c>
      <c r="I46" s="3" t="s">
        <v>69</v>
      </c>
      <c r="J46" s="1">
        <f t="shared" si="2"/>
        <v>33.68</v>
      </c>
      <c r="K46" s="1">
        <f t="shared" si="3"/>
        <v>74.33</v>
      </c>
      <c r="L46" s="1">
        <v>1</v>
      </c>
    </row>
    <row r="47" spans="1:12" ht="35.25" customHeight="1" x14ac:dyDescent="0.15">
      <c r="A47" s="1">
        <v>1</v>
      </c>
      <c r="B47" s="1" t="s">
        <v>70</v>
      </c>
      <c r="C47" s="1" t="s">
        <v>3</v>
      </c>
      <c r="D47" s="11" t="s">
        <v>224</v>
      </c>
      <c r="E47" s="11" t="s">
        <v>225</v>
      </c>
      <c r="F47" s="1" t="s">
        <v>2</v>
      </c>
      <c r="G47" s="1">
        <v>130.6</v>
      </c>
      <c r="H47" s="1">
        <f t="shared" si="1"/>
        <v>39.18</v>
      </c>
      <c r="I47" s="3" t="s">
        <v>71</v>
      </c>
      <c r="J47" s="1">
        <f t="shared" si="2"/>
        <v>29.84</v>
      </c>
      <c r="K47" s="1">
        <f t="shared" si="3"/>
        <v>69.02</v>
      </c>
      <c r="L47" s="1">
        <v>1</v>
      </c>
    </row>
    <row r="48" spans="1:12" ht="35.25" customHeight="1" x14ac:dyDescent="0.15">
      <c r="A48" s="1">
        <v>1</v>
      </c>
      <c r="B48" s="1" t="s">
        <v>72</v>
      </c>
      <c r="C48" s="1" t="s">
        <v>3</v>
      </c>
      <c r="D48" s="11" t="s">
        <v>224</v>
      </c>
      <c r="E48" s="11" t="s">
        <v>209</v>
      </c>
      <c r="F48" s="1" t="s">
        <v>2</v>
      </c>
      <c r="G48" s="1">
        <v>139.19999999999999</v>
      </c>
      <c r="H48" s="1">
        <f t="shared" si="1"/>
        <v>41.76</v>
      </c>
      <c r="I48" s="3" t="s">
        <v>73</v>
      </c>
      <c r="J48" s="1">
        <f t="shared" si="2"/>
        <v>29.680000000000003</v>
      </c>
      <c r="K48" s="1">
        <f t="shared" si="3"/>
        <v>71.44</v>
      </c>
      <c r="L48" s="1">
        <v>1</v>
      </c>
    </row>
    <row r="49" spans="1:12" ht="35.25" customHeight="1" x14ac:dyDescent="0.15">
      <c r="A49" s="1">
        <v>1</v>
      </c>
      <c r="B49" s="1" t="s">
        <v>74</v>
      </c>
      <c r="C49" s="1" t="s">
        <v>3</v>
      </c>
      <c r="D49" s="11" t="s">
        <v>321</v>
      </c>
      <c r="E49" s="11" t="s">
        <v>320</v>
      </c>
      <c r="F49" s="1" t="s">
        <v>2</v>
      </c>
      <c r="G49" s="1">
        <v>129.9</v>
      </c>
      <c r="H49" s="1">
        <f t="shared" si="1"/>
        <v>38.97</v>
      </c>
      <c r="I49" s="3" t="s">
        <v>75</v>
      </c>
      <c r="J49" s="1">
        <f t="shared" si="2"/>
        <v>30.400000000000002</v>
      </c>
      <c r="K49" s="1">
        <f t="shared" si="3"/>
        <v>69.37</v>
      </c>
      <c r="L49" s="1">
        <v>1</v>
      </c>
    </row>
    <row r="50" spans="1:12" ht="35.25" customHeight="1" x14ac:dyDescent="0.15">
      <c r="A50" s="1">
        <v>1</v>
      </c>
      <c r="B50" s="1" t="s">
        <v>76</v>
      </c>
      <c r="C50" s="1" t="s">
        <v>6</v>
      </c>
      <c r="D50" s="11" t="s">
        <v>322</v>
      </c>
      <c r="E50" s="11" t="s">
        <v>320</v>
      </c>
      <c r="F50" s="1" t="s">
        <v>2</v>
      </c>
      <c r="G50" s="1">
        <v>122</v>
      </c>
      <c r="H50" s="1">
        <f t="shared" si="1"/>
        <v>36.6</v>
      </c>
      <c r="I50" s="3" t="s">
        <v>77</v>
      </c>
      <c r="J50" s="1">
        <f t="shared" si="2"/>
        <v>31.84</v>
      </c>
      <c r="K50" s="1">
        <f t="shared" si="3"/>
        <v>68.44</v>
      </c>
      <c r="L50" s="1">
        <v>1</v>
      </c>
    </row>
    <row r="51" spans="1:12" ht="35.25" customHeight="1" x14ac:dyDescent="0.15">
      <c r="A51" s="1">
        <v>1</v>
      </c>
      <c r="B51" s="1" t="s">
        <v>80</v>
      </c>
      <c r="C51" s="1" t="s">
        <v>3</v>
      </c>
      <c r="D51" s="11" t="s">
        <v>323</v>
      </c>
      <c r="E51" s="11" t="s">
        <v>320</v>
      </c>
      <c r="F51" s="1" t="s">
        <v>2</v>
      </c>
      <c r="G51" s="1">
        <v>127.8</v>
      </c>
      <c r="H51" s="1">
        <f t="shared" si="1"/>
        <v>38.339999999999996</v>
      </c>
      <c r="I51" s="16" t="s">
        <v>81</v>
      </c>
      <c r="J51" s="1">
        <f t="shared" si="2"/>
        <v>32.32</v>
      </c>
      <c r="K51" s="1">
        <f t="shared" si="3"/>
        <v>70.66</v>
      </c>
      <c r="L51" s="1">
        <v>1</v>
      </c>
    </row>
    <row r="52" spans="1:12" ht="35.25" customHeight="1" x14ac:dyDescent="0.15">
      <c r="A52" s="1">
        <v>1</v>
      </c>
      <c r="B52" s="1" t="s">
        <v>82</v>
      </c>
      <c r="C52" s="1" t="s">
        <v>3</v>
      </c>
      <c r="D52" s="11" t="s">
        <v>324</v>
      </c>
      <c r="E52" s="11" t="s">
        <v>320</v>
      </c>
      <c r="F52" s="1" t="s">
        <v>2</v>
      </c>
      <c r="G52" s="1">
        <v>141.6</v>
      </c>
      <c r="H52" s="1">
        <f t="shared" si="1"/>
        <v>42.48</v>
      </c>
      <c r="I52" s="16" t="s">
        <v>83</v>
      </c>
      <c r="J52" s="1">
        <f t="shared" si="2"/>
        <v>28.400000000000002</v>
      </c>
      <c r="K52" s="1">
        <f t="shared" si="3"/>
        <v>70.88</v>
      </c>
      <c r="L52" s="1">
        <v>1</v>
      </c>
    </row>
    <row r="53" spans="1:12" ht="35.25" customHeight="1" x14ac:dyDescent="0.15">
      <c r="A53" s="1">
        <v>1</v>
      </c>
      <c r="B53" s="1" t="s">
        <v>84</v>
      </c>
      <c r="C53" s="1" t="s">
        <v>6</v>
      </c>
      <c r="D53" s="11" t="s">
        <v>325</v>
      </c>
      <c r="E53" s="11" t="s">
        <v>320</v>
      </c>
      <c r="F53" s="1" t="s">
        <v>2</v>
      </c>
      <c r="G53" s="1">
        <v>113.4</v>
      </c>
      <c r="H53" s="1">
        <f t="shared" si="1"/>
        <v>34.020000000000003</v>
      </c>
      <c r="I53" s="16" t="s">
        <v>85</v>
      </c>
      <c r="J53" s="1">
        <f t="shared" si="2"/>
        <v>30.160000000000004</v>
      </c>
      <c r="K53" s="1">
        <f t="shared" si="3"/>
        <v>64.180000000000007</v>
      </c>
      <c r="L53" s="1">
        <v>1</v>
      </c>
    </row>
    <row r="54" spans="1:12" ht="35.25" customHeight="1" x14ac:dyDescent="0.15">
      <c r="A54" s="1">
        <v>1</v>
      </c>
      <c r="B54" s="1" t="s">
        <v>86</v>
      </c>
      <c r="C54" s="1" t="s">
        <v>3</v>
      </c>
      <c r="D54" s="11" t="s">
        <v>326</v>
      </c>
      <c r="E54" s="11" t="s">
        <v>320</v>
      </c>
      <c r="F54" s="1" t="s">
        <v>2</v>
      </c>
      <c r="G54" s="1">
        <v>125</v>
      </c>
      <c r="H54" s="1">
        <f t="shared" si="1"/>
        <v>37.5</v>
      </c>
      <c r="I54" s="16" t="s">
        <v>87</v>
      </c>
      <c r="J54" s="1">
        <f t="shared" si="2"/>
        <v>28.880000000000003</v>
      </c>
      <c r="K54" s="1">
        <f t="shared" si="3"/>
        <v>66.38</v>
      </c>
      <c r="L54" s="1">
        <v>1</v>
      </c>
    </row>
    <row r="55" spans="1:12" ht="35.25" customHeight="1" x14ac:dyDescent="0.15">
      <c r="A55" s="1">
        <v>1</v>
      </c>
      <c r="B55" s="1" t="s">
        <v>88</v>
      </c>
      <c r="C55" s="1" t="s">
        <v>3</v>
      </c>
      <c r="D55" s="11" t="s">
        <v>327</v>
      </c>
      <c r="E55" s="11" t="s">
        <v>320</v>
      </c>
      <c r="F55" s="1" t="s">
        <v>2</v>
      </c>
      <c r="G55" s="1">
        <v>137.19999999999999</v>
      </c>
      <c r="H55" s="1">
        <f t="shared" si="1"/>
        <v>41.16</v>
      </c>
      <c r="I55" s="16" t="s">
        <v>89</v>
      </c>
      <c r="J55" s="1">
        <f t="shared" si="2"/>
        <v>33.839999999999996</v>
      </c>
      <c r="K55" s="1">
        <f t="shared" si="3"/>
        <v>75</v>
      </c>
      <c r="L55" s="1">
        <v>1</v>
      </c>
    </row>
    <row r="56" spans="1:12" ht="35.25" customHeight="1" x14ac:dyDescent="0.15">
      <c r="A56" s="1">
        <v>1</v>
      </c>
      <c r="B56" s="1" t="s">
        <v>90</v>
      </c>
      <c r="C56" s="1" t="s">
        <v>3</v>
      </c>
      <c r="D56" s="11" t="s">
        <v>328</v>
      </c>
      <c r="E56" s="11" t="s">
        <v>320</v>
      </c>
      <c r="F56" s="1" t="s">
        <v>2</v>
      </c>
      <c r="G56" s="1">
        <v>117.7</v>
      </c>
      <c r="H56" s="1">
        <f t="shared" si="1"/>
        <v>35.31</v>
      </c>
      <c r="I56" s="16" t="s">
        <v>91</v>
      </c>
      <c r="J56" s="1">
        <f t="shared" si="2"/>
        <v>30</v>
      </c>
      <c r="K56" s="1">
        <f t="shared" si="3"/>
        <v>65.31</v>
      </c>
      <c r="L56" s="1">
        <v>1</v>
      </c>
    </row>
    <row r="57" spans="1:12" ht="37.5" customHeight="1" x14ac:dyDescent="0.15">
      <c r="A57" s="1">
        <v>1</v>
      </c>
      <c r="B57" s="1" t="s">
        <v>92</v>
      </c>
      <c r="C57" s="1" t="s">
        <v>3</v>
      </c>
      <c r="D57" s="11" t="s">
        <v>329</v>
      </c>
      <c r="E57" s="11" t="s">
        <v>320</v>
      </c>
      <c r="F57" s="1" t="s">
        <v>2</v>
      </c>
      <c r="G57" s="1">
        <v>122.7</v>
      </c>
      <c r="H57" s="1">
        <f t="shared" si="1"/>
        <v>36.81</v>
      </c>
      <c r="I57" s="16" t="s">
        <v>77</v>
      </c>
      <c r="J57" s="1">
        <f t="shared" si="2"/>
        <v>31.84</v>
      </c>
      <c r="K57" s="1">
        <f t="shared" si="3"/>
        <v>68.650000000000006</v>
      </c>
      <c r="L57" s="1">
        <v>1</v>
      </c>
    </row>
    <row r="58" spans="1:12" ht="37.5" customHeight="1" x14ac:dyDescent="0.15">
      <c r="A58" s="1">
        <v>1</v>
      </c>
      <c r="B58" s="1" t="s">
        <v>93</v>
      </c>
      <c r="C58" s="1" t="s">
        <v>3</v>
      </c>
      <c r="D58" s="11" t="s">
        <v>330</v>
      </c>
      <c r="E58" s="11" t="s">
        <v>320</v>
      </c>
      <c r="F58" s="1" t="s">
        <v>2</v>
      </c>
      <c r="G58" s="1">
        <v>126.3</v>
      </c>
      <c r="H58" s="1">
        <f t="shared" si="1"/>
        <v>37.89</v>
      </c>
      <c r="I58" s="16" t="s">
        <v>94</v>
      </c>
      <c r="J58" s="1">
        <f t="shared" si="2"/>
        <v>27.760000000000005</v>
      </c>
      <c r="K58" s="1">
        <f t="shared" si="3"/>
        <v>65.650000000000006</v>
      </c>
      <c r="L58" s="1">
        <v>1</v>
      </c>
    </row>
    <row r="59" spans="1:12" ht="37.5" customHeight="1" x14ac:dyDescent="0.15">
      <c r="A59" s="1">
        <v>1</v>
      </c>
      <c r="B59" s="1" t="s">
        <v>95</v>
      </c>
      <c r="C59" s="1" t="s">
        <v>3</v>
      </c>
      <c r="D59" s="11" t="s">
        <v>331</v>
      </c>
      <c r="E59" s="11" t="s">
        <v>320</v>
      </c>
      <c r="F59" s="1" t="s">
        <v>2</v>
      </c>
      <c r="G59" s="1">
        <v>132.69999999999999</v>
      </c>
      <c r="H59" s="1">
        <f t="shared" si="1"/>
        <v>39.809999999999995</v>
      </c>
      <c r="I59" s="17" t="s">
        <v>96</v>
      </c>
      <c r="J59" s="1">
        <f t="shared" si="2"/>
        <v>33.760000000000005</v>
      </c>
      <c r="K59" s="1">
        <f t="shared" si="3"/>
        <v>73.569999999999993</v>
      </c>
      <c r="L59" s="1">
        <v>1</v>
      </c>
    </row>
    <row r="60" spans="1:12" ht="37.5" customHeight="1" x14ac:dyDescent="0.15">
      <c r="A60" s="1">
        <v>1</v>
      </c>
      <c r="B60" s="1" t="s">
        <v>97</v>
      </c>
      <c r="C60" s="1" t="s">
        <v>3</v>
      </c>
      <c r="D60" s="11" t="s">
        <v>332</v>
      </c>
      <c r="E60" s="11" t="s">
        <v>320</v>
      </c>
      <c r="F60" s="1" t="s">
        <v>2</v>
      </c>
      <c r="G60" s="1">
        <v>136.19999999999999</v>
      </c>
      <c r="H60" s="1">
        <f t="shared" si="1"/>
        <v>40.859999999999992</v>
      </c>
      <c r="I60" s="17" t="s">
        <v>98</v>
      </c>
      <c r="J60" s="1">
        <f t="shared" si="2"/>
        <v>32.160000000000004</v>
      </c>
      <c r="K60" s="1">
        <f t="shared" si="3"/>
        <v>73.02</v>
      </c>
      <c r="L60" s="1">
        <v>1</v>
      </c>
    </row>
    <row r="61" spans="1:12" ht="37.5" customHeight="1" x14ac:dyDescent="0.15">
      <c r="A61" s="1">
        <v>1</v>
      </c>
      <c r="B61" s="1" t="s">
        <v>99</v>
      </c>
      <c r="C61" s="1" t="s">
        <v>6</v>
      </c>
      <c r="D61" s="11" t="s">
        <v>333</v>
      </c>
      <c r="E61" s="11" t="s">
        <v>320</v>
      </c>
      <c r="F61" s="1" t="s">
        <v>2</v>
      </c>
      <c r="G61" s="1">
        <v>123.2</v>
      </c>
      <c r="H61" s="1">
        <f t="shared" si="1"/>
        <v>36.96</v>
      </c>
      <c r="I61" s="17" t="s">
        <v>100</v>
      </c>
      <c r="J61" s="1">
        <f t="shared" si="2"/>
        <v>32</v>
      </c>
      <c r="K61" s="1">
        <f t="shared" si="3"/>
        <v>68.960000000000008</v>
      </c>
      <c r="L61" s="1">
        <v>1</v>
      </c>
    </row>
    <row r="62" spans="1:12" ht="37.5" customHeight="1" x14ac:dyDescent="0.15">
      <c r="A62" s="1">
        <v>1</v>
      </c>
      <c r="B62" s="1" t="s">
        <v>101</v>
      </c>
      <c r="C62" s="1" t="s">
        <v>6</v>
      </c>
      <c r="D62" s="11" t="s">
        <v>226</v>
      </c>
      <c r="E62" s="11" t="s">
        <v>320</v>
      </c>
      <c r="F62" s="1" t="s">
        <v>2</v>
      </c>
      <c r="G62" s="1">
        <v>117.4</v>
      </c>
      <c r="H62" s="1">
        <f t="shared" si="1"/>
        <v>35.22</v>
      </c>
      <c r="I62" s="17" t="s">
        <v>102</v>
      </c>
      <c r="J62" s="1">
        <f t="shared" si="2"/>
        <v>33.04</v>
      </c>
      <c r="K62" s="1">
        <f t="shared" si="3"/>
        <v>68.259999999999991</v>
      </c>
      <c r="L62" s="1">
        <v>1</v>
      </c>
    </row>
    <row r="63" spans="1:12" ht="37.5" customHeight="1" x14ac:dyDescent="0.15">
      <c r="A63" s="1">
        <v>1</v>
      </c>
      <c r="B63" s="1" t="s">
        <v>105</v>
      </c>
      <c r="C63" s="1" t="s">
        <v>3</v>
      </c>
      <c r="D63" s="11" t="s">
        <v>334</v>
      </c>
      <c r="E63" s="11" t="s">
        <v>353</v>
      </c>
      <c r="F63" s="1" t="s">
        <v>2</v>
      </c>
      <c r="G63" s="1">
        <v>132.1</v>
      </c>
      <c r="H63" s="1">
        <f>G63*0.6/2</f>
        <v>39.629999999999995</v>
      </c>
      <c r="I63" s="17" t="s">
        <v>106</v>
      </c>
      <c r="J63" s="1">
        <f>I63*0.4</f>
        <v>36.56</v>
      </c>
      <c r="K63" s="1">
        <f>G63/2*0.6+I63*0.4</f>
        <v>76.19</v>
      </c>
      <c r="L63" s="1">
        <v>1</v>
      </c>
    </row>
    <row r="64" spans="1:12" ht="37.5" customHeight="1" x14ac:dyDescent="0.15">
      <c r="A64" s="1">
        <v>1</v>
      </c>
      <c r="B64" s="1" t="s">
        <v>103</v>
      </c>
      <c r="C64" s="1" t="s">
        <v>3</v>
      </c>
      <c r="D64" s="11" t="s">
        <v>227</v>
      </c>
      <c r="E64" s="11" t="s">
        <v>320</v>
      </c>
      <c r="F64" s="1" t="s">
        <v>2</v>
      </c>
      <c r="G64" s="1">
        <v>118.6</v>
      </c>
      <c r="H64" s="1">
        <f t="shared" si="1"/>
        <v>35.58</v>
      </c>
      <c r="I64" s="17" t="s">
        <v>104</v>
      </c>
      <c r="J64" s="1">
        <f t="shared" si="2"/>
        <v>35.6</v>
      </c>
      <c r="K64" s="1">
        <f t="shared" si="3"/>
        <v>71.180000000000007</v>
      </c>
      <c r="L64" s="1">
        <v>1</v>
      </c>
    </row>
    <row r="65" spans="1:12" ht="39" customHeight="1" x14ac:dyDescent="0.15">
      <c r="A65" s="1">
        <v>1</v>
      </c>
      <c r="B65" s="1" t="s">
        <v>107</v>
      </c>
      <c r="C65" s="1" t="s">
        <v>3</v>
      </c>
      <c r="D65" s="11" t="s">
        <v>335</v>
      </c>
      <c r="E65" s="11" t="s">
        <v>209</v>
      </c>
      <c r="F65" s="1" t="s">
        <v>2</v>
      </c>
      <c r="G65" s="1">
        <v>151.19999999999999</v>
      </c>
      <c r="H65" s="1">
        <f t="shared" si="1"/>
        <v>45.359999999999992</v>
      </c>
      <c r="I65" s="17" t="s">
        <v>35</v>
      </c>
      <c r="J65" s="1">
        <f t="shared" si="2"/>
        <v>33.200000000000003</v>
      </c>
      <c r="K65" s="1">
        <f t="shared" si="3"/>
        <v>78.56</v>
      </c>
      <c r="L65" s="1">
        <v>1</v>
      </c>
    </row>
    <row r="66" spans="1:12" ht="39" customHeight="1" x14ac:dyDescent="0.15">
      <c r="A66" s="1">
        <v>1</v>
      </c>
      <c r="B66" s="1" t="s">
        <v>108</v>
      </c>
      <c r="C66" s="1" t="s">
        <v>3</v>
      </c>
      <c r="D66" s="11" t="s">
        <v>336</v>
      </c>
      <c r="E66" s="11" t="s">
        <v>209</v>
      </c>
      <c r="F66" s="1" t="s">
        <v>2</v>
      </c>
      <c r="G66" s="1">
        <v>137.6</v>
      </c>
      <c r="H66" s="1">
        <f t="shared" si="1"/>
        <v>41.279999999999994</v>
      </c>
      <c r="I66" s="17" t="s">
        <v>39</v>
      </c>
      <c r="J66" s="1">
        <f t="shared" si="2"/>
        <v>35.360000000000007</v>
      </c>
      <c r="K66" s="1">
        <f t="shared" ref="K66:K97" si="4">G66/2*0.6+I66*0.4</f>
        <v>76.64</v>
      </c>
      <c r="L66" s="1">
        <v>1</v>
      </c>
    </row>
    <row r="67" spans="1:12" ht="39" customHeight="1" x14ac:dyDescent="0.15">
      <c r="A67" s="1">
        <v>1</v>
      </c>
      <c r="B67" s="1" t="s">
        <v>109</v>
      </c>
      <c r="C67" s="1" t="s">
        <v>3</v>
      </c>
      <c r="D67" s="11" t="s">
        <v>228</v>
      </c>
      <c r="E67" s="11" t="s">
        <v>209</v>
      </c>
      <c r="F67" s="1" t="s">
        <v>2</v>
      </c>
      <c r="G67" s="1">
        <v>134.9</v>
      </c>
      <c r="H67" s="1">
        <f t="shared" ref="H67:H132" si="5">G67*0.6/2</f>
        <v>40.47</v>
      </c>
      <c r="I67" s="17" t="s">
        <v>110</v>
      </c>
      <c r="J67" s="1">
        <f t="shared" ref="J67:J132" si="6">I67*0.4</f>
        <v>29.52</v>
      </c>
      <c r="K67" s="1">
        <f t="shared" si="4"/>
        <v>69.989999999999995</v>
      </c>
      <c r="L67" s="1">
        <v>1</v>
      </c>
    </row>
    <row r="68" spans="1:12" ht="39" customHeight="1" x14ac:dyDescent="0.15">
      <c r="A68" s="1">
        <v>1</v>
      </c>
      <c r="B68" s="1" t="s">
        <v>111</v>
      </c>
      <c r="C68" s="1" t="s">
        <v>6</v>
      </c>
      <c r="D68" s="11" t="s">
        <v>229</v>
      </c>
      <c r="E68" s="11" t="s">
        <v>209</v>
      </c>
      <c r="F68" s="1" t="s">
        <v>2</v>
      </c>
      <c r="G68" s="1">
        <v>137.1</v>
      </c>
      <c r="H68" s="1">
        <f t="shared" si="5"/>
        <v>41.129999999999995</v>
      </c>
      <c r="I68" s="17" t="s">
        <v>64</v>
      </c>
      <c r="J68" s="1">
        <f t="shared" si="6"/>
        <v>29.360000000000003</v>
      </c>
      <c r="K68" s="1">
        <f t="shared" si="4"/>
        <v>70.489999999999995</v>
      </c>
      <c r="L68" s="1">
        <v>1</v>
      </c>
    </row>
    <row r="69" spans="1:12" ht="39" customHeight="1" x14ac:dyDescent="0.15">
      <c r="A69" s="1">
        <v>1</v>
      </c>
      <c r="B69" s="1" t="s">
        <v>112</v>
      </c>
      <c r="C69" s="1" t="s">
        <v>3</v>
      </c>
      <c r="D69" s="11" t="s">
        <v>230</v>
      </c>
      <c r="E69" s="11" t="s">
        <v>209</v>
      </c>
      <c r="F69" s="1" t="s">
        <v>2</v>
      </c>
      <c r="G69" s="1">
        <v>130.69999999999999</v>
      </c>
      <c r="H69" s="1">
        <f t="shared" si="5"/>
        <v>39.209999999999994</v>
      </c>
      <c r="I69" s="17" t="s">
        <v>113</v>
      </c>
      <c r="J69" s="1">
        <f t="shared" si="6"/>
        <v>28.960000000000004</v>
      </c>
      <c r="K69" s="1">
        <f t="shared" si="4"/>
        <v>68.17</v>
      </c>
      <c r="L69" s="1">
        <v>1</v>
      </c>
    </row>
    <row r="70" spans="1:12" ht="39" customHeight="1" x14ac:dyDescent="0.15">
      <c r="A70" s="1">
        <v>1</v>
      </c>
      <c r="B70" s="1" t="s">
        <v>114</v>
      </c>
      <c r="C70" s="1" t="s">
        <v>6</v>
      </c>
      <c r="D70" s="11" t="s">
        <v>338</v>
      </c>
      <c r="E70" s="11" t="s">
        <v>231</v>
      </c>
      <c r="F70" s="1" t="s">
        <v>2</v>
      </c>
      <c r="G70" s="1">
        <v>119.4</v>
      </c>
      <c r="H70" s="1">
        <f t="shared" si="5"/>
        <v>35.82</v>
      </c>
      <c r="I70" s="17" t="s">
        <v>115</v>
      </c>
      <c r="J70" s="1">
        <f t="shared" si="6"/>
        <v>28.560000000000002</v>
      </c>
      <c r="K70" s="1">
        <f t="shared" si="4"/>
        <v>64.38</v>
      </c>
      <c r="L70" s="1">
        <v>1</v>
      </c>
    </row>
    <row r="71" spans="1:12" ht="39" customHeight="1" x14ac:dyDescent="0.15">
      <c r="A71" s="1">
        <v>1</v>
      </c>
      <c r="B71" s="1" t="s">
        <v>116</v>
      </c>
      <c r="C71" s="1" t="s">
        <v>6</v>
      </c>
      <c r="D71" s="11" t="s">
        <v>337</v>
      </c>
      <c r="E71" s="11" t="s">
        <v>209</v>
      </c>
      <c r="F71" s="1" t="s">
        <v>2</v>
      </c>
      <c r="G71" s="1">
        <v>144.9</v>
      </c>
      <c r="H71" s="1">
        <f t="shared" si="5"/>
        <v>43.47</v>
      </c>
      <c r="I71" s="17" t="s">
        <v>41</v>
      </c>
      <c r="J71" s="1">
        <f t="shared" si="6"/>
        <v>31.760000000000005</v>
      </c>
      <c r="K71" s="1">
        <f t="shared" si="4"/>
        <v>75.23</v>
      </c>
      <c r="L71" s="1">
        <v>1</v>
      </c>
    </row>
    <row r="72" spans="1:12" ht="39" customHeight="1" x14ac:dyDescent="0.15">
      <c r="A72" s="1">
        <v>1</v>
      </c>
      <c r="B72" s="1" t="s">
        <v>117</v>
      </c>
      <c r="C72" s="1" t="s">
        <v>3</v>
      </c>
      <c r="D72" s="11" t="s">
        <v>339</v>
      </c>
      <c r="E72" s="11" t="s">
        <v>209</v>
      </c>
      <c r="F72" s="1" t="s">
        <v>2</v>
      </c>
      <c r="G72" s="1">
        <v>141</v>
      </c>
      <c r="H72" s="1">
        <f t="shared" si="5"/>
        <v>42.3</v>
      </c>
      <c r="I72" s="17" t="s">
        <v>118</v>
      </c>
      <c r="J72" s="1">
        <f t="shared" si="6"/>
        <v>28.32</v>
      </c>
      <c r="K72" s="1">
        <f t="shared" si="4"/>
        <v>70.62</v>
      </c>
      <c r="L72" s="1">
        <v>1</v>
      </c>
    </row>
    <row r="73" spans="1:12" ht="39" customHeight="1" x14ac:dyDescent="0.15">
      <c r="A73" s="1">
        <v>1</v>
      </c>
      <c r="B73" s="1" t="s">
        <v>119</v>
      </c>
      <c r="C73" s="1" t="s">
        <v>6</v>
      </c>
      <c r="D73" s="11" t="s">
        <v>232</v>
      </c>
      <c r="E73" s="11" t="s">
        <v>209</v>
      </c>
      <c r="F73" s="1" t="s">
        <v>2</v>
      </c>
      <c r="G73" s="1">
        <v>143.80000000000001</v>
      </c>
      <c r="H73" s="1">
        <f t="shared" si="5"/>
        <v>43.14</v>
      </c>
      <c r="I73" s="17" t="s">
        <v>87</v>
      </c>
      <c r="J73" s="1">
        <f t="shared" si="6"/>
        <v>28.880000000000003</v>
      </c>
      <c r="K73" s="1">
        <f t="shared" si="4"/>
        <v>72.02000000000001</v>
      </c>
      <c r="L73" s="1">
        <v>1</v>
      </c>
    </row>
    <row r="74" spans="1:12" ht="39" customHeight="1" x14ac:dyDescent="0.15">
      <c r="A74" s="1">
        <v>1</v>
      </c>
      <c r="B74" s="1" t="s">
        <v>120</v>
      </c>
      <c r="C74" s="1" t="s">
        <v>6</v>
      </c>
      <c r="D74" s="11" t="s">
        <v>233</v>
      </c>
      <c r="E74" s="11" t="s">
        <v>209</v>
      </c>
      <c r="F74" s="1" t="s">
        <v>2</v>
      </c>
      <c r="G74" s="1">
        <v>133.6</v>
      </c>
      <c r="H74" s="1">
        <f t="shared" si="5"/>
        <v>40.08</v>
      </c>
      <c r="I74" s="17" t="s">
        <v>64</v>
      </c>
      <c r="J74" s="1">
        <f t="shared" si="6"/>
        <v>29.360000000000003</v>
      </c>
      <c r="K74" s="1">
        <f t="shared" si="4"/>
        <v>69.44</v>
      </c>
      <c r="L74" s="1">
        <v>1</v>
      </c>
    </row>
    <row r="75" spans="1:12" ht="39" customHeight="1" x14ac:dyDescent="0.15">
      <c r="A75" s="1">
        <v>1</v>
      </c>
      <c r="B75" s="1" t="s">
        <v>121</v>
      </c>
      <c r="C75" s="1" t="s">
        <v>6</v>
      </c>
      <c r="D75" s="11" t="s">
        <v>234</v>
      </c>
      <c r="E75" s="11" t="s">
        <v>209</v>
      </c>
      <c r="F75" s="1" t="s">
        <v>2</v>
      </c>
      <c r="G75" s="1">
        <v>147.6</v>
      </c>
      <c r="H75" s="1">
        <f t="shared" si="5"/>
        <v>44.279999999999994</v>
      </c>
      <c r="I75" s="17" t="s">
        <v>110</v>
      </c>
      <c r="J75" s="1">
        <f t="shared" si="6"/>
        <v>29.52</v>
      </c>
      <c r="K75" s="1">
        <f t="shared" si="4"/>
        <v>73.8</v>
      </c>
      <c r="L75" s="1">
        <v>1</v>
      </c>
    </row>
    <row r="76" spans="1:12" ht="39" customHeight="1" x14ac:dyDescent="0.15">
      <c r="A76" s="1">
        <v>1</v>
      </c>
      <c r="B76" s="1" t="s">
        <v>122</v>
      </c>
      <c r="C76" s="1" t="s">
        <v>3</v>
      </c>
      <c r="D76" s="11" t="s">
        <v>340</v>
      </c>
      <c r="E76" s="11" t="s">
        <v>209</v>
      </c>
      <c r="F76" s="1" t="s">
        <v>2</v>
      </c>
      <c r="G76" s="1">
        <v>142.1</v>
      </c>
      <c r="H76" s="1">
        <f t="shared" si="5"/>
        <v>42.629999999999995</v>
      </c>
      <c r="I76" s="17" t="s">
        <v>110</v>
      </c>
      <c r="J76" s="1">
        <f t="shared" si="6"/>
        <v>29.52</v>
      </c>
      <c r="K76" s="1">
        <f t="shared" si="4"/>
        <v>72.149999999999991</v>
      </c>
      <c r="L76" s="1">
        <v>1</v>
      </c>
    </row>
    <row r="77" spans="1:12" ht="39" customHeight="1" x14ac:dyDescent="0.15">
      <c r="A77" s="1">
        <v>1</v>
      </c>
      <c r="B77" s="1" t="s">
        <v>123</v>
      </c>
      <c r="C77" s="1" t="s">
        <v>6</v>
      </c>
      <c r="D77" s="11" t="s">
        <v>235</v>
      </c>
      <c r="E77" s="11" t="s">
        <v>320</v>
      </c>
      <c r="F77" s="1" t="s">
        <v>2</v>
      </c>
      <c r="G77" s="1">
        <v>111.7</v>
      </c>
      <c r="H77" s="1">
        <f t="shared" si="5"/>
        <v>33.51</v>
      </c>
      <c r="I77" s="17" t="s">
        <v>18</v>
      </c>
      <c r="J77" s="1">
        <f t="shared" si="6"/>
        <v>31.04</v>
      </c>
      <c r="K77" s="1">
        <f t="shared" si="4"/>
        <v>64.55</v>
      </c>
      <c r="L77" s="1">
        <v>1</v>
      </c>
    </row>
    <row r="78" spans="1:12" ht="39" customHeight="1" x14ac:dyDescent="0.15">
      <c r="A78" s="1">
        <v>1</v>
      </c>
      <c r="B78" s="1" t="s">
        <v>124</v>
      </c>
      <c r="C78" s="1" t="s">
        <v>6</v>
      </c>
      <c r="D78" s="11" t="s">
        <v>236</v>
      </c>
      <c r="E78" s="11" t="s">
        <v>320</v>
      </c>
      <c r="F78" s="1" t="s">
        <v>2</v>
      </c>
      <c r="G78" s="1">
        <v>132.5</v>
      </c>
      <c r="H78" s="1">
        <f t="shared" si="5"/>
        <v>39.75</v>
      </c>
      <c r="I78" s="17" t="s">
        <v>110</v>
      </c>
      <c r="J78" s="1">
        <f t="shared" si="6"/>
        <v>29.52</v>
      </c>
      <c r="K78" s="1">
        <f t="shared" si="4"/>
        <v>69.27</v>
      </c>
      <c r="L78" s="1">
        <v>1</v>
      </c>
    </row>
    <row r="79" spans="1:12" ht="39" customHeight="1" x14ac:dyDescent="0.15">
      <c r="A79" s="1">
        <v>1</v>
      </c>
      <c r="B79" s="1" t="s">
        <v>125</v>
      </c>
      <c r="C79" s="1" t="s">
        <v>6</v>
      </c>
      <c r="D79" s="11" t="s">
        <v>237</v>
      </c>
      <c r="E79" s="11" t="s">
        <v>320</v>
      </c>
      <c r="F79" s="1" t="s">
        <v>2</v>
      </c>
      <c r="G79" s="1">
        <v>104.5</v>
      </c>
      <c r="H79" s="1">
        <f t="shared" si="5"/>
        <v>31.349999999999998</v>
      </c>
      <c r="I79" s="17" t="s">
        <v>18</v>
      </c>
      <c r="J79" s="1">
        <f t="shared" si="6"/>
        <v>31.04</v>
      </c>
      <c r="K79" s="1">
        <f t="shared" si="4"/>
        <v>62.39</v>
      </c>
      <c r="L79" s="1">
        <v>1</v>
      </c>
    </row>
    <row r="80" spans="1:12" ht="39" customHeight="1" x14ac:dyDescent="0.15">
      <c r="A80" s="1">
        <v>1</v>
      </c>
      <c r="B80" s="1" t="s">
        <v>126</v>
      </c>
      <c r="C80" s="1" t="s">
        <v>3</v>
      </c>
      <c r="D80" s="11" t="s">
        <v>238</v>
      </c>
      <c r="E80" s="11" t="s">
        <v>320</v>
      </c>
      <c r="F80" s="1" t="s">
        <v>2</v>
      </c>
      <c r="G80" s="1">
        <v>132.5</v>
      </c>
      <c r="H80" s="1">
        <f t="shared" si="5"/>
        <v>39.75</v>
      </c>
      <c r="I80" s="17" t="s">
        <v>127</v>
      </c>
      <c r="J80" s="1">
        <f t="shared" si="6"/>
        <v>31.28</v>
      </c>
      <c r="K80" s="1">
        <f t="shared" si="4"/>
        <v>71.03</v>
      </c>
      <c r="L80" s="1">
        <v>1</v>
      </c>
    </row>
    <row r="81" spans="1:12" ht="39" customHeight="1" x14ac:dyDescent="0.15">
      <c r="A81" s="1">
        <v>1</v>
      </c>
      <c r="B81" s="1" t="s">
        <v>128</v>
      </c>
      <c r="C81" s="1" t="s">
        <v>3</v>
      </c>
      <c r="D81" s="11" t="s">
        <v>239</v>
      </c>
      <c r="E81" s="11" t="s">
        <v>320</v>
      </c>
      <c r="F81" s="1" t="s">
        <v>2</v>
      </c>
      <c r="G81" s="1">
        <v>123.9</v>
      </c>
      <c r="H81" s="1">
        <f t="shared" si="5"/>
        <v>37.17</v>
      </c>
      <c r="I81" s="17" t="s">
        <v>53</v>
      </c>
      <c r="J81" s="1">
        <f t="shared" si="6"/>
        <v>30.560000000000002</v>
      </c>
      <c r="K81" s="1">
        <f t="shared" si="4"/>
        <v>67.73</v>
      </c>
      <c r="L81" s="1">
        <v>1</v>
      </c>
    </row>
    <row r="82" spans="1:12" ht="39" customHeight="1" x14ac:dyDescent="0.15">
      <c r="A82" s="1">
        <v>1</v>
      </c>
      <c r="B82" s="1" t="s">
        <v>129</v>
      </c>
      <c r="C82" s="1" t="s">
        <v>3</v>
      </c>
      <c r="D82" s="11" t="s">
        <v>240</v>
      </c>
      <c r="E82" s="11" t="s">
        <v>320</v>
      </c>
      <c r="F82" s="1" t="s">
        <v>2</v>
      </c>
      <c r="G82" s="1">
        <v>126.1</v>
      </c>
      <c r="H82" s="1">
        <f t="shared" si="5"/>
        <v>37.83</v>
      </c>
      <c r="I82" s="17" t="s">
        <v>16</v>
      </c>
      <c r="J82" s="1">
        <f t="shared" si="6"/>
        <v>31.360000000000003</v>
      </c>
      <c r="K82" s="1">
        <f t="shared" si="4"/>
        <v>69.19</v>
      </c>
      <c r="L82" s="1">
        <v>1</v>
      </c>
    </row>
    <row r="83" spans="1:12" ht="39" customHeight="1" x14ac:dyDescent="0.15">
      <c r="A83" s="1">
        <v>1</v>
      </c>
      <c r="B83" s="1" t="s">
        <v>130</v>
      </c>
      <c r="C83" s="1" t="s">
        <v>6</v>
      </c>
      <c r="D83" s="11" t="s">
        <v>241</v>
      </c>
      <c r="E83" s="11" t="s">
        <v>320</v>
      </c>
      <c r="F83" s="1" t="s">
        <v>2</v>
      </c>
      <c r="G83" s="1">
        <v>136.6</v>
      </c>
      <c r="H83" s="1">
        <f t="shared" si="5"/>
        <v>40.98</v>
      </c>
      <c r="I83" s="17" t="s">
        <v>83</v>
      </c>
      <c r="J83" s="1">
        <f t="shared" si="6"/>
        <v>28.400000000000002</v>
      </c>
      <c r="K83" s="1">
        <f t="shared" si="4"/>
        <v>69.38</v>
      </c>
      <c r="L83" s="1">
        <v>1</v>
      </c>
    </row>
    <row r="84" spans="1:12" ht="39" customHeight="1" x14ac:dyDescent="0.15">
      <c r="A84" s="1">
        <v>1</v>
      </c>
      <c r="B84" s="1" t="s">
        <v>131</v>
      </c>
      <c r="C84" s="1" t="s">
        <v>3</v>
      </c>
      <c r="D84" s="11" t="s">
        <v>242</v>
      </c>
      <c r="E84" s="11" t="s">
        <v>320</v>
      </c>
      <c r="F84" s="1" t="s">
        <v>2</v>
      </c>
      <c r="G84" s="1">
        <v>121.2</v>
      </c>
      <c r="H84" s="1">
        <f t="shared" si="5"/>
        <v>36.36</v>
      </c>
      <c r="I84" s="17" t="s">
        <v>132</v>
      </c>
      <c r="J84" s="1">
        <f t="shared" si="6"/>
        <v>30.080000000000002</v>
      </c>
      <c r="K84" s="1">
        <f t="shared" si="4"/>
        <v>66.44</v>
      </c>
      <c r="L84" s="1">
        <v>1</v>
      </c>
    </row>
    <row r="85" spans="1:12" ht="39" customHeight="1" x14ac:dyDescent="0.15">
      <c r="A85" s="1">
        <v>1</v>
      </c>
      <c r="B85" s="1" t="s">
        <v>133</v>
      </c>
      <c r="C85" s="1" t="s">
        <v>6</v>
      </c>
      <c r="D85" s="11" t="s">
        <v>243</v>
      </c>
      <c r="E85" s="11" t="s">
        <v>320</v>
      </c>
      <c r="F85" s="1" t="s">
        <v>2</v>
      </c>
      <c r="G85" s="1">
        <v>128.80000000000001</v>
      </c>
      <c r="H85" s="1">
        <f t="shared" si="5"/>
        <v>38.64</v>
      </c>
      <c r="I85" s="17" t="s">
        <v>20</v>
      </c>
      <c r="J85" s="1">
        <f t="shared" si="6"/>
        <v>32.4</v>
      </c>
      <c r="K85" s="1">
        <f t="shared" si="4"/>
        <v>71.039999999999992</v>
      </c>
      <c r="L85" s="1">
        <v>1</v>
      </c>
    </row>
    <row r="86" spans="1:12" ht="39" customHeight="1" x14ac:dyDescent="0.15">
      <c r="A86" s="1">
        <v>1</v>
      </c>
      <c r="B86" s="10" t="s">
        <v>361</v>
      </c>
      <c r="C86" s="1" t="s">
        <v>282</v>
      </c>
      <c r="D86" s="11" t="s">
        <v>244</v>
      </c>
      <c r="E86" s="11" t="s">
        <v>320</v>
      </c>
      <c r="F86" s="1" t="s">
        <v>2</v>
      </c>
      <c r="G86" s="1">
        <v>112.8</v>
      </c>
      <c r="H86" s="1">
        <v>33.840000000000003</v>
      </c>
      <c r="I86" s="3">
        <v>66.8</v>
      </c>
      <c r="J86" s="1">
        <v>26.72</v>
      </c>
      <c r="K86" s="1">
        <f t="shared" si="4"/>
        <v>60.559999999999995</v>
      </c>
      <c r="L86" s="1">
        <v>2</v>
      </c>
    </row>
    <row r="87" spans="1:12" ht="39" customHeight="1" x14ac:dyDescent="0.15">
      <c r="A87" s="1">
        <v>1</v>
      </c>
      <c r="B87" s="1" t="s">
        <v>134</v>
      </c>
      <c r="C87" s="1" t="s">
        <v>3</v>
      </c>
      <c r="D87" s="11" t="s">
        <v>245</v>
      </c>
      <c r="E87" s="11" t="s">
        <v>320</v>
      </c>
      <c r="F87" s="1" t="s">
        <v>2</v>
      </c>
      <c r="G87" s="1">
        <v>126.6</v>
      </c>
      <c r="H87" s="1">
        <f t="shared" si="5"/>
        <v>37.979999999999997</v>
      </c>
      <c r="I87" s="3" t="s">
        <v>135</v>
      </c>
      <c r="J87" s="1">
        <f t="shared" si="6"/>
        <v>28.160000000000004</v>
      </c>
      <c r="K87" s="1">
        <f t="shared" si="4"/>
        <v>66.14</v>
      </c>
      <c r="L87" s="1">
        <v>1</v>
      </c>
    </row>
    <row r="88" spans="1:12" ht="39" customHeight="1" x14ac:dyDescent="0.15">
      <c r="A88" s="1">
        <v>1</v>
      </c>
      <c r="B88" s="1" t="s">
        <v>136</v>
      </c>
      <c r="C88" s="1" t="s">
        <v>6</v>
      </c>
      <c r="D88" s="11" t="s">
        <v>246</v>
      </c>
      <c r="E88" s="11" t="s">
        <v>320</v>
      </c>
      <c r="F88" s="1" t="s">
        <v>2</v>
      </c>
      <c r="G88" s="1">
        <v>134.19999999999999</v>
      </c>
      <c r="H88" s="1">
        <f t="shared" si="5"/>
        <v>40.26</v>
      </c>
      <c r="I88" s="3" t="s">
        <v>135</v>
      </c>
      <c r="J88" s="1">
        <f t="shared" si="6"/>
        <v>28.160000000000004</v>
      </c>
      <c r="K88" s="1">
        <f t="shared" si="4"/>
        <v>68.42</v>
      </c>
      <c r="L88" s="1">
        <v>1</v>
      </c>
    </row>
    <row r="89" spans="1:12" ht="39" customHeight="1" x14ac:dyDescent="0.15">
      <c r="A89" s="1">
        <v>1</v>
      </c>
      <c r="B89" s="1" t="s">
        <v>137</v>
      </c>
      <c r="C89" s="1" t="s">
        <v>3</v>
      </c>
      <c r="D89" s="11" t="s">
        <v>247</v>
      </c>
      <c r="E89" s="11" t="s">
        <v>320</v>
      </c>
      <c r="F89" s="1" t="s">
        <v>2</v>
      </c>
      <c r="G89" s="1">
        <v>117.7</v>
      </c>
      <c r="H89" s="1">
        <f t="shared" si="5"/>
        <v>35.31</v>
      </c>
      <c r="I89" s="3" t="s">
        <v>138</v>
      </c>
      <c r="J89" s="1">
        <f t="shared" si="6"/>
        <v>27.92</v>
      </c>
      <c r="K89" s="1">
        <f t="shared" si="4"/>
        <v>63.230000000000004</v>
      </c>
      <c r="L89" s="1">
        <v>1</v>
      </c>
    </row>
    <row r="90" spans="1:12" ht="39" customHeight="1" x14ac:dyDescent="0.15">
      <c r="A90" s="1">
        <v>1</v>
      </c>
      <c r="B90" s="1" t="s">
        <v>139</v>
      </c>
      <c r="C90" s="1" t="s">
        <v>6</v>
      </c>
      <c r="D90" s="11" t="s">
        <v>248</v>
      </c>
      <c r="E90" s="11" t="s">
        <v>320</v>
      </c>
      <c r="F90" s="1" t="s">
        <v>2</v>
      </c>
      <c r="G90" s="1">
        <v>119.7</v>
      </c>
      <c r="H90" s="1">
        <f t="shared" si="5"/>
        <v>35.909999999999997</v>
      </c>
      <c r="I90" s="3" t="s">
        <v>140</v>
      </c>
      <c r="J90" s="1">
        <f t="shared" si="6"/>
        <v>28.080000000000002</v>
      </c>
      <c r="K90" s="1">
        <f t="shared" si="4"/>
        <v>63.989999999999995</v>
      </c>
      <c r="L90" s="1">
        <v>1</v>
      </c>
    </row>
    <row r="91" spans="1:12" ht="39" customHeight="1" x14ac:dyDescent="0.15">
      <c r="A91" s="1">
        <v>1</v>
      </c>
      <c r="B91" s="1" t="s">
        <v>196</v>
      </c>
      <c r="C91" s="1" t="s">
        <v>6</v>
      </c>
      <c r="D91" s="11" t="s">
        <v>278</v>
      </c>
      <c r="E91" s="11" t="s">
        <v>352</v>
      </c>
      <c r="F91" s="1" t="s">
        <v>194</v>
      </c>
      <c r="G91" s="1">
        <v>136.5</v>
      </c>
      <c r="H91" s="1">
        <f>G91*0.6/2</f>
        <v>40.949999999999996</v>
      </c>
      <c r="I91" s="7">
        <v>77.400000000000006</v>
      </c>
      <c r="J91" s="1">
        <f>I91*0.4</f>
        <v>30.960000000000004</v>
      </c>
      <c r="K91" s="5">
        <f>G91/2*0.6+I91*0.4</f>
        <v>71.91</v>
      </c>
      <c r="L91" s="1">
        <v>1</v>
      </c>
    </row>
    <row r="92" spans="1:12" ht="39" customHeight="1" x14ac:dyDescent="0.15">
      <c r="A92" s="22">
        <v>2</v>
      </c>
      <c r="B92" s="1" t="s">
        <v>141</v>
      </c>
      <c r="C92" s="1" t="s">
        <v>3</v>
      </c>
      <c r="D92" s="21" t="s">
        <v>249</v>
      </c>
      <c r="E92" s="21" t="s">
        <v>209</v>
      </c>
      <c r="F92" s="1" t="s">
        <v>2</v>
      </c>
      <c r="G92" s="1">
        <v>136.9</v>
      </c>
      <c r="H92" s="1">
        <f t="shared" si="5"/>
        <v>41.07</v>
      </c>
      <c r="I92" s="3" t="s">
        <v>142</v>
      </c>
      <c r="J92" s="1">
        <f t="shared" si="6"/>
        <v>31.200000000000003</v>
      </c>
      <c r="K92" s="1">
        <f t="shared" si="4"/>
        <v>72.27000000000001</v>
      </c>
      <c r="L92" s="1">
        <v>1</v>
      </c>
    </row>
    <row r="93" spans="1:12" ht="39" customHeight="1" x14ac:dyDescent="0.15">
      <c r="A93" s="22"/>
      <c r="B93" s="1" t="s">
        <v>143</v>
      </c>
      <c r="C93" s="1" t="s">
        <v>6</v>
      </c>
      <c r="D93" s="21"/>
      <c r="E93" s="21"/>
      <c r="F93" s="1" t="s">
        <v>2</v>
      </c>
      <c r="G93" s="1">
        <v>143.6</v>
      </c>
      <c r="H93" s="1">
        <f t="shared" si="5"/>
        <v>43.08</v>
      </c>
      <c r="I93" s="3" t="s">
        <v>144</v>
      </c>
      <c r="J93" s="1">
        <f t="shared" si="6"/>
        <v>27.28</v>
      </c>
      <c r="K93" s="1">
        <f t="shared" si="4"/>
        <v>70.36</v>
      </c>
      <c r="L93" s="1">
        <v>2</v>
      </c>
    </row>
    <row r="94" spans="1:12" ht="39" customHeight="1" x14ac:dyDescent="0.15">
      <c r="A94" s="1">
        <v>1</v>
      </c>
      <c r="B94" s="1" t="s">
        <v>145</v>
      </c>
      <c r="C94" s="1" t="s">
        <v>6</v>
      </c>
      <c r="D94" s="11" t="s">
        <v>250</v>
      </c>
      <c r="E94" s="11" t="s">
        <v>251</v>
      </c>
      <c r="F94" s="1" t="s">
        <v>2</v>
      </c>
      <c r="G94" s="1">
        <v>144.30000000000001</v>
      </c>
      <c r="H94" s="1">
        <f t="shared" si="5"/>
        <v>43.29</v>
      </c>
      <c r="I94" s="3" t="s">
        <v>146</v>
      </c>
      <c r="J94" s="1">
        <f t="shared" si="6"/>
        <v>29.200000000000003</v>
      </c>
      <c r="K94" s="1">
        <f t="shared" si="4"/>
        <v>72.490000000000009</v>
      </c>
      <c r="L94" s="1">
        <v>1</v>
      </c>
    </row>
    <row r="95" spans="1:12" ht="39" customHeight="1" x14ac:dyDescent="0.15">
      <c r="A95" s="1">
        <v>1</v>
      </c>
      <c r="B95" s="1" t="s">
        <v>147</v>
      </c>
      <c r="C95" s="1" t="s">
        <v>3</v>
      </c>
      <c r="D95" s="11" t="s">
        <v>250</v>
      </c>
      <c r="E95" s="11" t="s">
        <v>252</v>
      </c>
      <c r="F95" s="1" t="s">
        <v>2</v>
      </c>
      <c r="G95" s="1">
        <v>131.5</v>
      </c>
      <c r="H95" s="1">
        <f t="shared" si="5"/>
        <v>39.449999999999996</v>
      </c>
      <c r="I95" s="3" t="s">
        <v>59</v>
      </c>
      <c r="J95" s="1">
        <f t="shared" si="6"/>
        <v>30.960000000000004</v>
      </c>
      <c r="K95" s="1">
        <f t="shared" si="4"/>
        <v>70.41</v>
      </c>
      <c r="L95" s="1">
        <v>1</v>
      </c>
    </row>
    <row r="96" spans="1:12" ht="39" customHeight="1" x14ac:dyDescent="0.15">
      <c r="A96" s="1">
        <v>1</v>
      </c>
      <c r="B96" s="1" t="s">
        <v>148</v>
      </c>
      <c r="C96" s="1" t="s">
        <v>6</v>
      </c>
      <c r="D96" s="11" t="s">
        <v>358</v>
      </c>
      <c r="E96" s="11" t="s">
        <v>209</v>
      </c>
      <c r="F96" s="1" t="s">
        <v>2</v>
      </c>
      <c r="G96" s="1">
        <v>138.19999999999999</v>
      </c>
      <c r="H96" s="1">
        <f t="shared" si="5"/>
        <v>41.459999999999994</v>
      </c>
      <c r="I96" s="3" t="s">
        <v>85</v>
      </c>
      <c r="J96" s="1">
        <f t="shared" si="6"/>
        <v>30.160000000000004</v>
      </c>
      <c r="K96" s="1">
        <f t="shared" si="4"/>
        <v>71.62</v>
      </c>
      <c r="L96" s="1">
        <v>1</v>
      </c>
    </row>
    <row r="97" spans="1:12" ht="39" customHeight="1" x14ac:dyDescent="0.15">
      <c r="A97" s="1">
        <v>1</v>
      </c>
      <c r="B97" s="1" t="s">
        <v>149</v>
      </c>
      <c r="C97" s="1" t="s">
        <v>3</v>
      </c>
      <c r="D97" s="11" t="s">
        <v>253</v>
      </c>
      <c r="E97" s="11" t="s">
        <v>209</v>
      </c>
      <c r="F97" s="1" t="s">
        <v>2</v>
      </c>
      <c r="G97" s="1">
        <v>133.4</v>
      </c>
      <c r="H97" s="1">
        <f t="shared" si="5"/>
        <v>40.020000000000003</v>
      </c>
      <c r="I97" s="3" t="s">
        <v>150</v>
      </c>
      <c r="J97" s="1">
        <f t="shared" si="6"/>
        <v>31.52</v>
      </c>
      <c r="K97" s="1">
        <f t="shared" si="4"/>
        <v>71.540000000000006</v>
      </c>
      <c r="L97" s="1">
        <v>1</v>
      </c>
    </row>
    <row r="98" spans="1:12" ht="39" customHeight="1" x14ac:dyDescent="0.15">
      <c r="A98" s="1">
        <v>1</v>
      </c>
      <c r="B98" s="1" t="s">
        <v>151</v>
      </c>
      <c r="C98" s="1" t="s">
        <v>6</v>
      </c>
      <c r="D98" s="11" t="s">
        <v>253</v>
      </c>
      <c r="E98" s="11" t="s">
        <v>254</v>
      </c>
      <c r="F98" s="1" t="s">
        <v>2</v>
      </c>
      <c r="G98" s="1">
        <v>136.9</v>
      </c>
      <c r="H98" s="1">
        <f t="shared" si="5"/>
        <v>41.07</v>
      </c>
      <c r="I98" s="3" t="s">
        <v>53</v>
      </c>
      <c r="J98" s="1">
        <f t="shared" si="6"/>
        <v>30.560000000000002</v>
      </c>
      <c r="K98" s="1">
        <f t="shared" ref="K98:K131" si="7">G98/2*0.6+I98*0.4</f>
        <v>71.63</v>
      </c>
      <c r="L98" s="1">
        <v>1</v>
      </c>
    </row>
    <row r="99" spans="1:12" ht="39" customHeight="1" x14ac:dyDescent="0.15">
      <c r="A99" s="1">
        <v>1</v>
      </c>
      <c r="B99" s="1" t="s">
        <v>152</v>
      </c>
      <c r="C99" s="1" t="s">
        <v>3</v>
      </c>
      <c r="D99" s="11" t="s">
        <v>364</v>
      </c>
      <c r="E99" s="11" t="s">
        <v>209</v>
      </c>
      <c r="F99" s="1" t="s">
        <v>2</v>
      </c>
      <c r="G99" s="1">
        <v>136.4</v>
      </c>
      <c r="H99" s="1">
        <f t="shared" si="5"/>
        <v>40.92</v>
      </c>
      <c r="I99" s="3" t="s">
        <v>98</v>
      </c>
      <c r="J99" s="1">
        <f t="shared" si="6"/>
        <v>32.160000000000004</v>
      </c>
      <c r="K99" s="1">
        <f t="shared" si="7"/>
        <v>73.080000000000013</v>
      </c>
      <c r="L99" s="1">
        <v>1</v>
      </c>
    </row>
    <row r="100" spans="1:12" ht="39" customHeight="1" x14ac:dyDescent="0.15">
      <c r="A100" s="1">
        <v>1</v>
      </c>
      <c r="B100" s="1" t="s">
        <v>153</v>
      </c>
      <c r="C100" s="1" t="s">
        <v>6</v>
      </c>
      <c r="D100" s="11" t="s">
        <v>341</v>
      </c>
      <c r="E100" s="18" t="s">
        <v>319</v>
      </c>
      <c r="F100" s="1" t="s">
        <v>2</v>
      </c>
      <c r="G100" s="1">
        <v>135.5</v>
      </c>
      <c r="H100" s="1">
        <f t="shared" si="5"/>
        <v>40.65</v>
      </c>
      <c r="I100" s="3" t="s">
        <v>31</v>
      </c>
      <c r="J100" s="1">
        <f t="shared" si="6"/>
        <v>30.64</v>
      </c>
      <c r="K100" s="1">
        <f t="shared" si="7"/>
        <v>71.289999999999992</v>
      </c>
      <c r="L100" s="1">
        <v>1</v>
      </c>
    </row>
    <row r="101" spans="1:12" ht="39" customHeight="1" x14ac:dyDescent="0.15">
      <c r="A101" s="1">
        <v>1</v>
      </c>
      <c r="B101" s="1" t="s">
        <v>117</v>
      </c>
      <c r="C101" s="1" t="s">
        <v>6</v>
      </c>
      <c r="D101" s="11" t="s">
        <v>342</v>
      </c>
      <c r="E101" s="18" t="s">
        <v>319</v>
      </c>
      <c r="F101" s="1" t="s">
        <v>2</v>
      </c>
      <c r="G101" s="1">
        <v>124.6</v>
      </c>
      <c r="H101" s="1">
        <f t="shared" si="5"/>
        <v>37.379999999999995</v>
      </c>
      <c r="I101" s="3" t="s">
        <v>53</v>
      </c>
      <c r="J101" s="1">
        <f t="shared" si="6"/>
        <v>30.560000000000002</v>
      </c>
      <c r="K101" s="1">
        <f t="shared" si="7"/>
        <v>67.94</v>
      </c>
      <c r="L101" s="1">
        <v>1</v>
      </c>
    </row>
    <row r="102" spans="1:12" ht="39" customHeight="1" x14ac:dyDescent="0.15">
      <c r="A102" s="1">
        <v>1</v>
      </c>
      <c r="B102" s="1" t="s">
        <v>154</v>
      </c>
      <c r="C102" s="1" t="s">
        <v>3</v>
      </c>
      <c r="D102" s="11" t="s">
        <v>343</v>
      </c>
      <c r="E102" s="18" t="s">
        <v>319</v>
      </c>
      <c r="F102" s="1" t="s">
        <v>2</v>
      </c>
      <c r="G102" s="1">
        <v>124.1</v>
      </c>
      <c r="H102" s="1">
        <f t="shared" si="5"/>
        <v>37.229999999999997</v>
      </c>
      <c r="I102" s="3" t="s">
        <v>155</v>
      </c>
      <c r="J102" s="1">
        <f t="shared" si="6"/>
        <v>33.44</v>
      </c>
      <c r="K102" s="1">
        <f t="shared" si="7"/>
        <v>70.669999999999987</v>
      </c>
      <c r="L102" s="1">
        <v>1</v>
      </c>
    </row>
    <row r="103" spans="1:12" ht="39" customHeight="1" x14ac:dyDescent="0.15">
      <c r="A103" s="1">
        <v>1</v>
      </c>
      <c r="B103" s="1" t="s">
        <v>156</v>
      </c>
      <c r="C103" s="1" t="s">
        <v>3</v>
      </c>
      <c r="D103" s="11" t="s">
        <v>344</v>
      </c>
      <c r="E103" s="18" t="s">
        <v>319</v>
      </c>
      <c r="F103" s="1" t="s">
        <v>2</v>
      </c>
      <c r="G103" s="1">
        <v>131.69999999999999</v>
      </c>
      <c r="H103" s="1">
        <f t="shared" si="5"/>
        <v>39.51</v>
      </c>
      <c r="I103" s="3" t="s">
        <v>157</v>
      </c>
      <c r="J103" s="1">
        <f t="shared" si="6"/>
        <v>33.28</v>
      </c>
      <c r="K103" s="1">
        <f t="shared" si="7"/>
        <v>72.789999999999992</v>
      </c>
      <c r="L103" s="1">
        <v>1</v>
      </c>
    </row>
    <row r="104" spans="1:12" ht="39" customHeight="1" x14ac:dyDescent="0.15">
      <c r="A104" s="1">
        <v>1</v>
      </c>
      <c r="B104" s="1" t="s">
        <v>158</v>
      </c>
      <c r="C104" s="1" t="s">
        <v>3</v>
      </c>
      <c r="D104" s="11" t="s">
        <v>345</v>
      </c>
      <c r="E104" s="18" t="s">
        <v>319</v>
      </c>
      <c r="F104" s="1" t="s">
        <v>2</v>
      </c>
      <c r="G104" s="1">
        <v>133.9</v>
      </c>
      <c r="H104" s="1">
        <f t="shared" si="5"/>
        <v>40.17</v>
      </c>
      <c r="I104" s="3" t="s">
        <v>159</v>
      </c>
      <c r="J104" s="1">
        <f t="shared" si="6"/>
        <v>29.04</v>
      </c>
      <c r="K104" s="1">
        <f t="shared" si="7"/>
        <v>69.210000000000008</v>
      </c>
      <c r="L104" s="1">
        <v>1</v>
      </c>
    </row>
    <row r="105" spans="1:12" ht="39" customHeight="1" x14ac:dyDescent="0.15">
      <c r="A105" s="1">
        <v>1</v>
      </c>
      <c r="B105" s="1" t="s">
        <v>160</v>
      </c>
      <c r="C105" s="1" t="s">
        <v>6</v>
      </c>
      <c r="D105" s="11" t="s">
        <v>346</v>
      </c>
      <c r="E105" s="18" t="s">
        <v>319</v>
      </c>
      <c r="F105" s="1" t="s">
        <v>2</v>
      </c>
      <c r="G105" s="1">
        <v>124.3</v>
      </c>
      <c r="H105" s="1">
        <f t="shared" si="5"/>
        <v>37.29</v>
      </c>
      <c r="I105" s="3" t="s">
        <v>161</v>
      </c>
      <c r="J105" s="1">
        <f t="shared" si="6"/>
        <v>33.520000000000003</v>
      </c>
      <c r="K105" s="1">
        <f t="shared" si="7"/>
        <v>70.81</v>
      </c>
      <c r="L105" s="1">
        <v>1</v>
      </c>
    </row>
    <row r="106" spans="1:12" ht="39" customHeight="1" x14ac:dyDescent="0.15">
      <c r="A106" s="1">
        <v>1</v>
      </c>
      <c r="B106" s="1" t="s">
        <v>162</v>
      </c>
      <c r="C106" s="1" t="s">
        <v>6</v>
      </c>
      <c r="D106" s="11" t="s">
        <v>347</v>
      </c>
      <c r="E106" s="18" t="s">
        <v>319</v>
      </c>
      <c r="F106" s="1" t="s">
        <v>2</v>
      </c>
      <c r="G106" s="1">
        <v>129.6</v>
      </c>
      <c r="H106" s="1">
        <f t="shared" si="5"/>
        <v>38.879999999999995</v>
      </c>
      <c r="I106" s="17" t="s">
        <v>62</v>
      </c>
      <c r="J106" s="1">
        <f t="shared" si="6"/>
        <v>30.8</v>
      </c>
      <c r="K106" s="1">
        <f t="shared" si="7"/>
        <v>69.679999999999993</v>
      </c>
      <c r="L106" s="1">
        <v>1</v>
      </c>
    </row>
    <row r="107" spans="1:12" ht="39" customHeight="1" x14ac:dyDescent="0.15">
      <c r="A107" s="1">
        <v>1</v>
      </c>
      <c r="B107" s="1" t="s">
        <v>163</v>
      </c>
      <c r="C107" s="1" t="s">
        <v>6</v>
      </c>
      <c r="D107" s="11" t="s">
        <v>348</v>
      </c>
      <c r="E107" s="18" t="s">
        <v>319</v>
      </c>
      <c r="F107" s="1" t="s">
        <v>2</v>
      </c>
      <c r="G107" s="1">
        <v>121.6</v>
      </c>
      <c r="H107" s="1">
        <f t="shared" si="5"/>
        <v>36.479999999999997</v>
      </c>
      <c r="I107" s="17" t="s">
        <v>83</v>
      </c>
      <c r="J107" s="1">
        <f t="shared" si="6"/>
        <v>28.400000000000002</v>
      </c>
      <c r="K107" s="1">
        <f t="shared" si="7"/>
        <v>64.88</v>
      </c>
      <c r="L107" s="1">
        <v>1</v>
      </c>
    </row>
    <row r="108" spans="1:12" ht="39" customHeight="1" x14ac:dyDescent="0.15">
      <c r="A108" s="1">
        <v>1</v>
      </c>
      <c r="B108" s="1" t="s">
        <v>164</v>
      </c>
      <c r="C108" s="1" t="s">
        <v>3</v>
      </c>
      <c r="D108" s="11" t="s">
        <v>349</v>
      </c>
      <c r="E108" s="18" t="s">
        <v>319</v>
      </c>
      <c r="F108" s="1" t="s">
        <v>2</v>
      </c>
      <c r="G108" s="1">
        <v>114.8</v>
      </c>
      <c r="H108" s="1">
        <f t="shared" si="5"/>
        <v>34.44</v>
      </c>
      <c r="I108" s="17" t="s">
        <v>14</v>
      </c>
      <c r="J108" s="1">
        <f t="shared" si="6"/>
        <v>31.439999999999998</v>
      </c>
      <c r="K108" s="1">
        <f t="shared" si="7"/>
        <v>65.88</v>
      </c>
      <c r="L108" s="1">
        <v>1</v>
      </c>
    </row>
    <row r="109" spans="1:12" ht="39" customHeight="1" x14ac:dyDescent="0.15">
      <c r="A109" s="1">
        <v>1</v>
      </c>
      <c r="B109" s="1" t="s">
        <v>165</v>
      </c>
      <c r="C109" s="1" t="s">
        <v>6</v>
      </c>
      <c r="D109" s="11" t="s">
        <v>350</v>
      </c>
      <c r="E109" s="18" t="s">
        <v>319</v>
      </c>
      <c r="F109" s="1" t="s">
        <v>2</v>
      </c>
      <c r="G109" s="1">
        <v>131.30000000000001</v>
      </c>
      <c r="H109" s="1">
        <f t="shared" si="5"/>
        <v>39.39</v>
      </c>
      <c r="I109" s="17" t="s">
        <v>166</v>
      </c>
      <c r="J109" s="1">
        <f t="shared" si="6"/>
        <v>29.12</v>
      </c>
      <c r="K109" s="1">
        <f t="shared" si="7"/>
        <v>68.510000000000005</v>
      </c>
      <c r="L109" s="1">
        <v>1</v>
      </c>
    </row>
    <row r="110" spans="1:12" ht="39" customHeight="1" x14ac:dyDescent="0.15">
      <c r="A110" s="1">
        <v>1</v>
      </c>
      <c r="B110" s="1" t="s">
        <v>167</v>
      </c>
      <c r="C110" s="1" t="s">
        <v>3</v>
      </c>
      <c r="D110" s="11" t="s">
        <v>351</v>
      </c>
      <c r="E110" s="11" t="s">
        <v>320</v>
      </c>
      <c r="F110" s="1" t="s">
        <v>2</v>
      </c>
      <c r="G110" s="1">
        <v>115.3</v>
      </c>
      <c r="H110" s="1">
        <f t="shared" si="5"/>
        <v>34.589999999999996</v>
      </c>
      <c r="I110" s="17" t="s">
        <v>168</v>
      </c>
      <c r="J110" s="1">
        <f t="shared" si="6"/>
        <v>30.72</v>
      </c>
      <c r="K110" s="1">
        <f t="shared" si="7"/>
        <v>65.31</v>
      </c>
      <c r="L110" s="1">
        <v>1</v>
      </c>
    </row>
    <row r="111" spans="1:12" ht="39" customHeight="1" x14ac:dyDescent="0.15">
      <c r="A111" s="1">
        <v>1</v>
      </c>
      <c r="B111" s="1" t="s">
        <v>169</v>
      </c>
      <c r="C111" s="1" t="s">
        <v>3</v>
      </c>
      <c r="D111" s="11" t="s">
        <v>255</v>
      </c>
      <c r="E111" s="11" t="s">
        <v>320</v>
      </c>
      <c r="F111" s="1" t="s">
        <v>2</v>
      </c>
      <c r="G111" s="1">
        <v>132</v>
      </c>
      <c r="H111" s="1">
        <f t="shared" si="5"/>
        <v>39.6</v>
      </c>
      <c r="I111" s="17" t="s">
        <v>142</v>
      </c>
      <c r="J111" s="1">
        <f t="shared" si="6"/>
        <v>31.200000000000003</v>
      </c>
      <c r="K111" s="1">
        <f t="shared" si="7"/>
        <v>70.800000000000011</v>
      </c>
      <c r="L111" s="1">
        <v>1</v>
      </c>
    </row>
    <row r="112" spans="1:12" ht="39" customHeight="1" x14ac:dyDescent="0.15">
      <c r="A112" s="1">
        <v>1</v>
      </c>
      <c r="B112" s="1" t="s">
        <v>170</v>
      </c>
      <c r="C112" s="1" t="s">
        <v>3</v>
      </c>
      <c r="D112" s="11" t="s">
        <v>256</v>
      </c>
      <c r="E112" s="11" t="s">
        <v>320</v>
      </c>
      <c r="F112" s="1" t="s">
        <v>2</v>
      </c>
      <c r="G112" s="1">
        <v>139.1</v>
      </c>
      <c r="H112" s="1">
        <f t="shared" si="5"/>
        <v>41.73</v>
      </c>
      <c r="I112" s="17" t="s">
        <v>171</v>
      </c>
      <c r="J112" s="1">
        <f t="shared" si="6"/>
        <v>31.92</v>
      </c>
      <c r="K112" s="1">
        <f t="shared" si="7"/>
        <v>73.650000000000006</v>
      </c>
      <c r="L112" s="1">
        <v>1</v>
      </c>
    </row>
    <row r="113" spans="1:12" ht="39" customHeight="1" x14ac:dyDescent="0.15">
      <c r="A113" s="1">
        <v>1</v>
      </c>
      <c r="B113" s="1" t="s">
        <v>172</v>
      </c>
      <c r="C113" s="1" t="s">
        <v>3</v>
      </c>
      <c r="D113" s="11" t="s">
        <v>257</v>
      </c>
      <c r="E113" s="11" t="s">
        <v>320</v>
      </c>
      <c r="F113" s="1" t="s">
        <v>2</v>
      </c>
      <c r="G113" s="1">
        <v>147</v>
      </c>
      <c r="H113" s="1">
        <f t="shared" si="5"/>
        <v>44.1</v>
      </c>
      <c r="I113" s="17" t="s">
        <v>132</v>
      </c>
      <c r="J113" s="1">
        <f t="shared" si="6"/>
        <v>30.080000000000002</v>
      </c>
      <c r="K113" s="1">
        <f t="shared" si="7"/>
        <v>74.180000000000007</v>
      </c>
      <c r="L113" s="1">
        <v>1</v>
      </c>
    </row>
    <row r="114" spans="1:12" ht="39" customHeight="1" x14ac:dyDescent="0.15">
      <c r="A114" s="1">
        <v>1</v>
      </c>
      <c r="B114" s="1" t="s">
        <v>173</v>
      </c>
      <c r="C114" s="1" t="s">
        <v>3</v>
      </c>
      <c r="D114" s="11" t="s">
        <v>258</v>
      </c>
      <c r="E114" s="11" t="s">
        <v>320</v>
      </c>
      <c r="F114" s="1" t="s">
        <v>2</v>
      </c>
      <c r="G114" s="1">
        <v>128.5</v>
      </c>
      <c r="H114" s="1">
        <f t="shared" si="5"/>
        <v>38.549999999999997</v>
      </c>
      <c r="I114" s="17" t="s">
        <v>18</v>
      </c>
      <c r="J114" s="1">
        <f t="shared" si="6"/>
        <v>31.04</v>
      </c>
      <c r="K114" s="1">
        <f t="shared" si="7"/>
        <v>69.59</v>
      </c>
      <c r="L114" s="1">
        <v>1</v>
      </c>
    </row>
    <row r="115" spans="1:12" ht="39" customHeight="1" x14ac:dyDescent="0.15">
      <c r="A115" s="1">
        <v>1</v>
      </c>
      <c r="B115" s="1" t="s">
        <v>174</v>
      </c>
      <c r="C115" s="1" t="s">
        <v>3</v>
      </c>
      <c r="D115" s="11" t="s">
        <v>259</v>
      </c>
      <c r="E115" s="11" t="s">
        <v>357</v>
      </c>
      <c r="F115" s="1" t="s">
        <v>2</v>
      </c>
      <c r="G115" s="1">
        <v>123.6</v>
      </c>
      <c r="H115" s="1">
        <f t="shared" si="5"/>
        <v>37.08</v>
      </c>
      <c r="I115" s="20" t="s">
        <v>363</v>
      </c>
      <c r="J115" s="1">
        <f t="shared" si="6"/>
        <v>34.4</v>
      </c>
      <c r="K115" s="5">
        <f t="shared" si="7"/>
        <v>71.47999999999999</v>
      </c>
      <c r="L115" s="1">
        <v>1</v>
      </c>
    </row>
    <row r="116" spans="1:12" ht="39" customHeight="1" x14ac:dyDescent="0.15">
      <c r="A116" s="1">
        <v>1</v>
      </c>
      <c r="B116" s="1" t="s">
        <v>182</v>
      </c>
      <c r="C116" s="1" t="s">
        <v>3</v>
      </c>
      <c r="D116" s="11" t="s">
        <v>266</v>
      </c>
      <c r="E116" s="11" t="s">
        <v>320</v>
      </c>
      <c r="F116" s="1" t="s">
        <v>2</v>
      </c>
      <c r="G116" s="1">
        <v>110.2</v>
      </c>
      <c r="H116" s="1">
        <f>G116*0.6/2</f>
        <v>33.06</v>
      </c>
      <c r="I116" s="6">
        <v>74.400000000000006</v>
      </c>
      <c r="J116" s="1">
        <f>I116*0.4</f>
        <v>29.760000000000005</v>
      </c>
      <c r="K116" s="5">
        <f>G116/2*0.6+I116*0.4</f>
        <v>62.820000000000007</v>
      </c>
      <c r="L116" s="1">
        <v>1</v>
      </c>
    </row>
    <row r="117" spans="1:12" ht="39" customHeight="1" x14ac:dyDescent="0.15">
      <c r="A117" s="1">
        <v>1</v>
      </c>
      <c r="B117" s="1" t="s">
        <v>197</v>
      </c>
      <c r="C117" s="1" t="s">
        <v>3</v>
      </c>
      <c r="D117" s="11" t="s">
        <v>316</v>
      </c>
      <c r="E117" s="11" t="s">
        <v>352</v>
      </c>
      <c r="F117" s="1" t="s">
        <v>194</v>
      </c>
      <c r="G117" s="1">
        <v>132</v>
      </c>
      <c r="H117" s="1">
        <f>G117*0.6/2</f>
        <v>39.6</v>
      </c>
      <c r="I117" s="7">
        <v>78</v>
      </c>
      <c r="J117" s="1">
        <f>I117*0.4</f>
        <v>31.200000000000003</v>
      </c>
      <c r="K117" s="5">
        <f>G117/2*0.6+I117*0.4</f>
        <v>70.800000000000011</v>
      </c>
      <c r="L117" s="1">
        <v>1</v>
      </c>
    </row>
    <row r="118" spans="1:12" ht="35.25" customHeight="1" x14ac:dyDescent="0.15">
      <c r="A118" s="1">
        <v>1</v>
      </c>
      <c r="B118" s="11" t="s">
        <v>315</v>
      </c>
      <c r="C118" s="1" t="s">
        <v>3</v>
      </c>
      <c r="D118" s="11" t="s">
        <v>362</v>
      </c>
      <c r="E118" s="11" t="s">
        <v>320</v>
      </c>
      <c r="F118" s="1" t="s">
        <v>2</v>
      </c>
      <c r="G118" s="1">
        <v>124.2</v>
      </c>
      <c r="H118" s="1">
        <f t="shared" si="5"/>
        <v>37.26</v>
      </c>
      <c r="I118" s="4">
        <v>78.400000000000006</v>
      </c>
      <c r="J118" s="1">
        <f t="shared" si="6"/>
        <v>31.360000000000003</v>
      </c>
      <c r="K118" s="5">
        <f t="shared" si="7"/>
        <v>68.62</v>
      </c>
      <c r="L118" s="1">
        <v>1</v>
      </c>
    </row>
    <row r="119" spans="1:12" ht="35.25" customHeight="1" x14ac:dyDescent="0.15">
      <c r="A119" s="1">
        <v>1</v>
      </c>
      <c r="B119" s="11" t="s">
        <v>175</v>
      </c>
      <c r="C119" s="1" t="s">
        <v>3</v>
      </c>
      <c r="D119" s="11" t="s">
        <v>260</v>
      </c>
      <c r="E119" s="11" t="s">
        <v>320</v>
      </c>
      <c r="F119" s="1" t="s">
        <v>2</v>
      </c>
      <c r="G119" s="1">
        <v>129.4</v>
      </c>
      <c r="H119" s="1">
        <f t="shared" si="5"/>
        <v>38.82</v>
      </c>
      <c r="I119" s="4">
        <v>77.599999999999994</v>
      </c>
      <c r="J119" s="1">
        <f t="shared" si="6"/>
        <v>31.04</v>
      </c>
      <c r="K119" s="5">
        <f t="shared" si="7"/>
        <v>69.86</v>
      </c>
      <c r="L119" s="1">
        <v>1</v>
      </c>
    </row>
    <row r="120" spans="1:12" ht="35.25" customHeight="1" x14ac:dyDescent="0.15">
      <c r="A120" s="1">
        <v>1</v>
      </c>
      <c r="B120" s="11" t="s">
        <v>176</v>
      </c>
      <c r="C120" s="1" t="s">
        <v>3</v>
      </c>
      <c r="D120" s="11" t="s">
        <v>261</v>
      </c>
      <c r="E120" s="11" t="s">
        <v>320</v>
      </c>
      <c r="F120" s="1" t="s">
        <v>2</v>
      </c>
      <c r="G120" s="1">
        <v>132</v>
      </c>
      <c r="H120" s="1">
        <f t="shared" si="5"/>
        <v>39.6</v>
      </c>
      <c r="I120" s="4">
        <v>87.6</v>
      </c>
      <c r="J120" s="1">
        <f t="shared" si="6"/>
        <v>35.04</v>
      </c>
      <c r="K120" s="5">
        <f t="shared" si="7"/>
        <v>74.64</v>
      </c>
      <c r="L120" s="1">
        <v>1</v>
      </c>
    </row>
    <row r="121" spans="1:12" ht="35.25" customHeight="1" x14ac:dyDescent="0.15">
      <c r="A121" s="1">
        <v>1</v>
      </c>
      <c r="B121" s="11" t="s">
        <v>177</v>
      </c>
      <c r="C121" s="1" t="s">
        <v>3</v>
      </c>
      <c r="D121" s="11" t="s">
        <v>262</v>
      </c>
      <c r="E121" s="18" t="s">
        <v>319</v>
      </c>
      <c r="F121" s="1" t="s">
        <v>2</v>
      </c>
      <c r="G121" s="1">
        <v>141.4</v>
      </c>
      <c r="H121" s="1">
        <f t="shared" si="5"/>
        <v>42.42</v>
      </c>
      <c r="I121" s="4">
        <v>75</v>
      </c>
      <c r="J121" s="1">
        <f t="shared" si="6"/>
        <v>30</v>
      </c>
      <c r="K121" s="5">
        <f t="shared" si="7"/>
        <v>72.42</v>
      </c>
      <c r="L121" s="1">
        <v>1</v>
      </c>
    </row>
    <row r="122" spans="1:12" ht="35.25" customHeight="1" x14ac:dyDescent="0.15">
      <c r="A122" s="1">
        <v>1</v>
      </c>
      <c r="B122" s="11" t="s">
        <v>178</v>
      </c>
      <c r="C122" s="1" t="s">
        <v>6</v>
      </c>
      <c r="D122" s="11" t="s">
        <v>263</v>
      </c>
      <c r="E122" s="18" t="s">
        <v>319</v>
      </c>
      <c r="F122" s="1" t="s">
        <v>2</v>
      </c>
      <c r="G122" s="1">
        <v>124.5</v>
      </c>
      <c r="H122" s="1">
        <f t="shared" si="5"/>
        <v>37.35</v>
      </c>
      <c r="I122" s="4">
        <v>79.2</v>
      </c>
      <c r="J122" s="1">
        <f t="shared" si="6"/>
        <v>31.680000000000003</v>
      </c>
      <c r="K122" s="5">
        <f t="shared" si="7"/>
        <v>69.03</v>
      </c>
      <c r="L122" s="1">
        <v>1</v>
      </c>
    </row>
    <row r="123" spans="1:12" ht="27" customHeight="1" x14ac:dyDescent="0.15">
      <c r="A123" s="22">
        <v>2</v>
      </c>
      <c r="B123" s="11" t="s">
        <v>179</v>
      </c>
      <c r="C123" s="1" t="s">
        <v>3</v>
      </c>
      <c r="D123" s="21" t="s">
        <v>264</v>
      </c>
      <c r="E123" s="21" t="s">
        <v>320</v>
      </c>
      <c r="F123" s="1" t="s">
        <v>2</v>
      </c>
      <c r="G123" s="1">
        <v>153</v>
      </c>
      <c r="H123" s="1">
        <f t="shared" si="5"/>
        <v>45.9</v>
      </c>
      <c r="I123" s="4">
        <v>83.8</v>
      </c>
      <c r="J123" s="1">
        <f t="shared" si="6"/>
        <v>33.520000000000003</v>
      </c>
      <c r="K123" s="5">
        <f t="shared" si="7"/>
        <v>79.42</v>
      </c>
      <c r="L123" s="1">
        <v>1</v>
      </c>
    </row>
    <row r="124" spans="1:12" ht="27" customHeight="1" x14ac:dyDescent="0.15">
      <c r="A124" s="22"/>
      <c r="B124" s="11" t="s">
        <v>180</v>
      </c>
      <c r="C124" s="1" t="s">
        <v>3</v>
      </c>
      <c r="D124" s="21"/>
      <c r="E124" s="21"/>
      <c r="F124" s="1" t="s">
        <v>2</v>
      </c>
      <c r="G124" s="1">
        <v>148.80000000000001</v>
      </c>
      <c r="H124" s="1">
        <f t="shared" si="5"/>
        <v>44.64</v>
      </c>
      <c r="I124" s="4">
        <v>78.8</v>
      </c>
      <c r="J124" s="1">
        <f t="shared" si="6"/>
        <v>31.52</v>
      </c>
      <c r="K124" s="5">
        <f t="shared" si="7"/>
        <v>76.16</v>
      </c>
      <c r="L124" s="1">
        <v>2</v>
      </c>
    </row>
    <row r="125" spans="1:12" ht="35.25" customHeight="1" x14ac:dyDescent="0.15">
      <c r="A125" s="1">
        <v>1</v>
      </c>
      <c r="B125" s="11" t="s">
        <v>181</v>
      </c>
      <c r="C125" s="1" t="s">
        <v>6</v>
      </c>
      <c r="D125" s="11" t="s">
        <v>265</v>
      </c>
      <c r="E125" s="18" t="s">
        <v>319</v>
      </c>
      <c r="F125" s="1" t="s">
        <v>2</v>
      </c>
      <c r="G125" s="1">
        <v>128.19999999999999</v>
      </c>
      <c r="H125" s="1">
        <f t="shared" si="5"/>
        <v>38.459999999999994</v>
      </c>
      <c r="I125" s="4">
        <v>80.8</v>
      </c>
      <c r="J125" s="1">
        <f t="shared" si="6"/>
        <v>32.32</v>
      </c>
      <c r="K125" s="5">
        <f t="shared" si="7"/>
        <v>70.78</v>
      </c>
      <c r="L125" s="1">
        <v>1</v>
      </c>
    </row>
    <row r="126" spans="1:12" ht="35.25" customHeight="1" x14ac:dyDescent="0.15">
      <c r="A126" s="1">
        <v>1</v>
      </c>
      <c r="B126" s="11" t="s">
        <v>183</v>
      </c>
      <c r="C126" s="1" t="s">
        <v>3</v>
      </c>
      <c r="D126" s="11" t="s">
        <v>267</v>
      </c>
      <c r="E126" s="18" t="s">
        <v>319</v>
      </c>
      <c r="F126" s="1" t="s">
        <v>2</v>
      </c>
      <c r="G126" s="1">
        <v>131.6</v>
      </c>
      <c r="H126" s="1">
        <f t="shared" si="5"/>
        <v>39.479999999999997</v>
      </c>
      <c r="I126" s="6">
        <v>74.2</v>
      </c>
      <c r="J126" s="1">
        <f t="shared" si="6"/>
        <v>29.680000000000003</v>
      </c>
      <c r="K126" s="5">
        <f t="shared" si="7"/>
        <v>69.16</v>
      </c>
      <c r="L126" s="1">
        <v>1</v>
      </c>
    </row>
    <row r="127" spans="1:12" ht="35.25" customHeight="1" x14ac:dyDescent="0.15">
      <c r="A127" s="1">
        <v>1</v>
      </c>
      <c r="B127" s="11" t="s">
        <v>184</v>
      </c>
      <c r="C127" s="1" t="s">
        <v>3</v>
      </c>
      <c r="D127" s="11" t="s">
        <v>268</v>
      </c>
      <c r="E127" s="11" t="s">
        <v>320</v>
      </c>
      <c r="F127" s="1" t="s">
        <v>2</v>
      </c>
      <c r="G127" s="1">
        <v>136.1</v>
      </c>
      <c r="H127" s="1">
        <f t="shared" si="5"/>
        <v>40.83</v>
      </c>
      <c r="I127" s="6">
        <v>74.599999999999994</v>
      </c>
      <c r="J127" s="1">
        <f t="shared" si="6"/>
        <v>29.84</v>
      </c>
      <c r="K127" s="5">
        <f t="shared" si="7"/>
        <v>70.67</v>
      </c>
      <c r="L127" s="1">
        <v>1</v>
      </c>
    </row>
    <row r="128" spans="1:12" ht="35.25" customHeight="1" x14ac:dyDescent="0.15">
      <c r="A128" s="1">
        <v>1</v>
      </c>
      <c r="B128" s="11" t="s">
        <v>185</v>
      </c>
      <c r="C128" s="1" t="s">
        <v>6</v>
      </c>
      <c r="D128" s="11" t="s">
        <v>269</v>
      </c>
      <c r="E128" s="11" t="s">
        <v>320</v>
      </c>
      <c r="F128" s="1" t="s">
        <v>2</v>
      </c>
      <c r="G128" s="1">
        <v>131.6</v>
      </c>
      <c r="H128" s="1">
        <f t="shared" si="5"/>
        <v>39.479999999999997</v>
      </c>
      <c r="I128" s="6">
        <v>80</v>
      </c>
      <c r="J128" s="1">
        <f t="shared" si="6"/>
        <v>32</v>
      </c>
      <c r="K128" s="5">
        <f t="shared" si="7"/>
        <v>71.47999999999999</v>
      </c>
      <c r="L128" s="1">
        <v>1</v>
      </c>
    </row>
    <row r="129" spans="1:12" ht="42" customHeight="1" x14ac:dyDescent="0.15">
      <c r="A129" s="1">
        <v>1</v>
      </c>
      <c r="B129" s="11" t="s">
        <v>198</v>
      </c>
      <c r="C129" s="1" t="s">
        <v>6</v>
      </c>
      <c r="D129" s="19" t="s">
        <v>359</v>
      </c>
      <c r="E129" s="11" t="s">
        <v>318</v>
      </c>
      <c r="F129" s="1" t="s">
        <v>194</v>
      </c>
      <c r="G129" s="1">
        <v>151.9</v>
      </c>
      <c r="H129" s="1">
        <f>G129*0.6/2</f>
        <v>45.57</v>
      </c>
      <c r="I129" s="7">
        <v>78.400000000000006</v>
      </c>
      <c r="J129" s="1">
        <f>I129*0.4</f>
        <v>31.360000000000003</v>
      </c>
      <c r="K129" s="5">
        <f>G129/2*0.6+I129*0.4</f>
        <v>76.930000000000007</v>
      </c>
      <c r="L129" s="1">
        <v>1</v>
      </c>
    </row>
    <row r="130" spans="1:12" ht="39" customHeight="1" x14ac:dyDescent="0.15">
      <c r="A130" s="1">
        <v>1</v>
      </c>
      <c r="B130" s="1" t="s">
        <v>186</v>
      </c>
      <c r="C130" s="1" t="s">
        <v>3</v>
      </c>
      <c r="D130" s="11" t="s">
        <v>317</v>
      </c>
      <c r="E130" s="11" t="s">
        <v>270</v>
      </c>
      <c r="F130" s="1" t="s">
        <v>2</v>
      </c>
      <c r="G130" s="1">
        <v>137.80000000000001</v>
      </c>
      <c r="H130" s="1">
        <f t="shared" si="5"/>
        <v>41.34</v>
      </c>
      <c r="I130" s="6">
        <v>74.2</v>
      </c>
      <c r="J130" s="1">
        <f t="shared" si="6"/>
        <v>29.680000000000003</v>
      </c>
      <c r="K130" s="5">
        <f t="shared" si="7"/>
        <v>71.02000000000001</v>
      </c>
      <c r="L130" s="1">
        <v>1</v>
      </c>
    </row>
    <row r="131" spans="1:12" ht="39" customHeight="1" x14ac:dyDescent="0.15">
      <c r="A131" s="1">
        <v>1</v>
      </c>
      <c r="B131" s="1" t="s">
        <v>187</v>
      </c>
      <c r="C131" s="1" t="s">
        <v>6</v>
      </c>
      <c r="D131" s="11" t="s">
        <v>271</v>
      </c>
      <c r="E131" s="11" t="s">
        <v>272</v>
      </c>
      <c r="F131" s="1" t="s">
        <v>2</v>
      </c>
      <c r="G131" s="1">
        <v>145.30000000000001</v>
      </c>
      <c r="H131" s="1">
        <f t="shared" si="5"/>
        <v>43.59</v>
      </c>
      <c r="I131" s="6">
        <v>80.400000000000006</v>
      </c>
      <c r="J131" s="1">
        <f t="shared" si="6"/>
        <v>32.160000000000004</v>
      </c>
      <c r="K131" s="5">
        <f t="shared" si="7"/>
        <v>75.75</v>
      </c>
      <c r="L131" s="1">
        <v>1</v>
      </c>
    </row>
    <row r="132" spans="1:12" ht="39" customHeight="1" x14ac:dyDescent="0.15">
      <c r="A132" s="1">
        <v>1</v>
      </c>
      <c r="B132" s="1" t="s">
        <v>188</v>
      </c>
      <c r="C132" s="1" t="s">
        <v>6</v>
      </c>
      <c r="D132" s="11" t="s">
        <v>271</v>
      </c>
      <c r="E132" s="11" t="s">
        <v>273</v>
      </c>
      <c r="F132" s="1" t="s">
        <v>2</v>
      </c>
      <c r="G132" s="1">
        <v>139.1</v>
      </c>
      <c r="H132" s="1">
        <f t="shared" si="5"/>
        <v>41.73</v>
      </c>
      <c r="I132" s="6">
        <v>80.8</v>
      </c>
      <c r="J132" s="1">
        <f t="shared" si="6"/>
        <v>32.32</v>
      </c>
      <c r="K132" s="5">
        <f t="shared" ref="K132:K137" si="8">G132/2*0.6+I132*0.4</f>
        <v>74.05</v>
      </c>
      <c r="L132" s="1">
        <v>1</v>
      </c>
    </row>
    <row r="133" spans="1:12" ht="39" customHeight="1" x14ac:dyDescent="0.15">
      <c r="A133" s="1">
        <v>1</v>
      </c>
      <c r="B133" s="1" t="s">
        <v>189</v>
      </c>
      <c r="C133" s="1" t="s">
        <v>6</v>
      </c>
      <c r="D133" s="11" t="s">
        <v>274</v>
      </c>
      <c r="E133" s="11" t="s">
        <v>320</v>
      </c>
      <c r="F133" s="1" t="s">
        <v>2</v>
      </c>
      <c r="G133" s="1">
        <v>125.2</v>
      </c>
      <c r="H133" s="1">
        <f t="shared" ref="H133:H137" si="9">G133*0.6/2</f>
        <v>37.56</v>
      </c>
      <c r="I133" s="6">
        <v>80.599999999999994</v>
      </c>
      <c r="J133" s="1">
        <f t="shared" ref="J133:J137" si="10">I133*0.4</f>
        <v>32.24</v>
      </c>
      <c r="K133" s="5">
        <f t="shared" si="8"/>
        <v>69.800000000000011</v>
      </c>
      <c r="L133" s="1">
        <v>1</v>
      </c>
    </row>
    <row r="134" spans="1:12" ht="39" customHeight="1" x14ac:dyDescent="0.15">
      <c r="A134" s="1">
        <v>1</v>
      </c>
      <c r="B134" s="1" t="s">
        <v>190</v>
      </c>
      <c r="C134" s="1" t="s">
        <v>3</v>
      </c>
      <c r="D134" s="11" t="s">
        <v>275</v>
      </c>
      <c r="E134" s="11" t="s">
        <v>320</v>
      </c>
      <c r="F134" s="1" t="s">
        <v>2</v>
      </c>
      <c r="G134" s="1">
        <v>135.1</v>
      </c>
      <c r="H134" s="1">
        <f t="shared" si="9"/>
        <v>40.529999999999994</v>
      </c>
      <c r="I134" s="7">
        <v>75</v>
      </c>
      <c r="J134" s="1">
        <f t="shared" si="10"/>
        <v>30</v>
      </c>
      <c r="K134" s="5">
        <f t="shared" si="8"/>
        <v>70.53</v>
      </c>
      <c r="L134" s="1">
        <v>1</v>
      </c>
    </row>
    <row r="135" spans="1:12" ht="39" customHeight="1" x14ac:dyDescent="0.15">
      <c r="A135" s="1">
        <v>1</v>
      </c>
      <c r="B135" s="1" t="s">
        <v>191</v>
      </c>
      <c r="C135" s="1" t="s">
        <v>3</v>
      </c>
      <c r="D135" s="11" t="s">
        <v>276</v>
      </c>
      <c r="E135" s="11" t="s">
        <v>320</v>
      </c>
      <c r="F135" s="1" t="s">
        <v>2</v>
      </c>
      <c r="G135" s="1">
        <v>144.5</v>
      </c>
      <c r="H135" s="1">
        <f t="shared" si="9"/>
        <v>43.35</v>
      </c>
      <c r="I135" s="7">
        <v>78</v>
      </c>
      <c r="J135" s="1">
        <f t="shared" si="10"/>
        <v>31.200000000000003</v>
      </c>
      <c r="K135" s="5">
        <f t="shared" si="8"/>
        <v>74.550000000000011</v>
      </c>
      <c r="L135" s="1">
        <v>1</v>
      </c>
    </row>
    <row r="136" spans="1:12" ht="39" customHeight="1" x14ac:dyDescent="0.15">
      <c r="A136" s="1">
        <v>1</v>
      </c>
      <c r="B136" s="1" t="s">
        <v>192</v>
      </c>
      <c r="C136" s="1" t="s">
        <v>3</v>
      </c>
      <c r="D136" s="11" t="s">
        <v>277</v>
      </c>
      <c r="E136" s="11" t="s">
        <v>353</v>
      </c>
      <c r="F136" s="1" t="s">
        <v>2</v>
      </c>
      <c r="G136" s="1">
        <v>147.80000000000001</v>
      </c>
      <c r="H136" s="1">
        <f t="shared" si="9"/>
        <v>44.34</v>
      </c>
      <c r="I136" s="7">
        <v>75.8</v>
      </c>
      <c r="J136" s="1">
        <f t="shared" si="10"/>
        <v>30.32</v>
      </c>
      <c r="K136" s="5">
        <f t="shared" si="8"/>
        <v>74.66</v>
      </c>
      <c r="L136" s="1">
        <v>1</v>
      </c>
    </row>
    <row r="137" spans="1:12" ht="39" customHeight="1" x14ac:dyDescent="0.15">
      <c r="A137" s="1">
        <v>1</v>
      </c>
      <c r="B137" s="1" t="s">
        <v>199</v>
      </c>
      <c r="C137" s="1" t="s">
        <v>3</v>
      </c>
      <c r="D137" s="11" t="s">
        <v>279</v>
      </c>
      <c r="E137" s="11" t="s">
        <v>318</v>
      </c>
      <c r="F137" s="1" t="s">
        <v>194</v>
      </c>
      <c r="G137" s="1">
        <v>143.19999999999999</v>
      </c>
      <c r="H137" s="1">
        <f t="shared" si="9"/>
        <v>42.959999999999994</v>
      </c>
      <c r="I137" s="7">
        <v>76</v>
      </c>
      <c r="J137" s="1">
        <f t="shared" si="10"/>
        <v>30.400000000000002</v>
      </c>
      <c r="K137" s="5">
        <f t="shared" si="8"/>
        <v>73.36</v>
      </c>
      <c r="L137" s="1">
        <v>1</v>
      </c>
    </row>
  </sheetData>
  <autoFilter ref="A2:L137"/>
  <mergeCells count="28">
    <mergeCell ref="D92:D93"/>
    <mergeCell ref="E92:E93"/>
    <mergeCell ref="A92:A93"/>
    <mergeCell ref="D123:D124"/>
    <mergeCell ref="E123:E124"/>
    <mergeCell ref="A123:A124"/>
    <mergeCell ref="E30:E31"/>
    <mergeCell ref="A30:A31"/>
    <mergeCell ref="D32:D33"/>
    <mergeCell ref="E32:E33"/>
    <mergeCell ref="A32:A33"/>
    <mergeCell ref="D30:D31"/>
    <mergeCell ref="A1:L1"/>
    <mergeCell ref="D10:D11"/>
    <mergeCell ref="E10:E11"/>
    <mergeCell ref="A10:A11"/>
    <mergeCell ref="A16:A17"/>
    <mergeCell ref="D16:D17"/>
    <mergeCell ref="E16:E17"/>
    <mergeCell ref="D20:D21"/>
    <mergeCell ref="D23:D24"/>
    <mergeCell ref="E23:E24"/>
    <mergeCell ref="A23:A24"/>
    <mergeCell ref="D27:D28"/>
    <mergeCell ref="E27:E28"/>
    <mergeCell ref="A27:A28"/>
    <mergeCell ref="A20:A21"/>
    <mergeCell ref="E20:E2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F16" sqref="F16"/>
    </sheetView>
  </sheetViews>
  <sheetFormatPr defaultRowHeight="13.5" x14ac:dyDescent="0.15"/>
  <cols>
    <col min="4" max="4" width="33.375" customWidth="1"/>
  </cols>
  <sheetData>
    <row r="1" spans="1:4" x14ac:dyDescent="0.15">
      <c r="A1" t="s">
        <v>283</v>
      </c>
      <c r="B1">
        <v>44</v>
      </c>
      <c r="C1">
        <v>44</v>
      </c>
    </row>
    <row r="2" spans="1:4" x14ac:dyDescent="0.15">
      <c r="A2" t="s">
        <v>284</v>
      </c>
      <c r="B2">
        <v>21</v>
      </c>
      <c r="C2">
        <v>19</v>
      </c>
      <c r="D2" t="s">
        <v>289</v>
      </c>
    </row>
    <row r="3" spans="1:4" x14ac:dyDescent="0.15">
      <c r="A3" t="s">
        <v>285</v>
      </c>
      <c r="B3">
        <v>28</v>
      </c>
      <c r="C3">
        <v>27</v>
      </c>
      <c r="D3" t="s">
        <v>290</v>
      </c>
    </row>
    <row r="4" spans="1:4" x14ac:dyDescent="0.15">
      <c r="A4" t="s">
        <v>286</v>
      </c>
      <c r="B4">
        <v>26</v>
      </c>
      <c r="C4">
        <v>26</v>
      </c>
    </row>
    <row r="5" spans="1:4" x14ac:dyDescent="0.15">
      <c r="A5" t="s">
        <v>287</v>
      </c>
      <c r="B5">
        <v>12</v>
      </c>
      <c r="C5">
        <v>12</v>
      </c>
    </row>
    <row r="6" spans="1:4" x14ac:dyDescent="0.15">
      <c r="A6" t="s">
        <v>288</v>
      </c>
      <c r="B6">
        <v>9</v>
      </c>
      <c r="C6">
        <v>8</v>
      </c>
      <c r="D6" t="s">
        <v>291</v>
      </c>
    </row>
    <row r="7" spans="1:4" x14ac:dyDescent="0.15">
      <c r="B7">
        <f>SUM(B1:B6)</f>
        <v>140</v>
      </c>
      <c r="C7">
        <f>SUM(C1:C6)</f>
        <v>136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总表</vt:lpstr>
      <vt:lpstr>统计表</vt:lpstr>
      <vt:lpstr>总表!Print_Titles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cp:lastPrinted>2015-12-23T09:56:33Z</cp:lastPrinted>
  <dcterms:created xsi:type="dcterms:W3CDTF">2015-12-08T01:40:40Z</dcterms:created>
  <dcterms:modified xsi:type="dcterms:W3CDTF">2015-12-23T10:47:39Z</dcterms:modified>
</cp:coreProperties>
</file>